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退役军人\创业就业\国有企业招聘计划\国有企业招聘计划\笔试及量化分\"/>
    </mc:Choice>
  </mc:AlternateContent>
  <bookViews>
    <workbookView xWindow="0" yWindow="0" windowWidth="22944" windowHeight="912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5" i="1" l="1"/>
  <c r="E135" i="1"/>
  <c r="G134" i="1"/>
  <c r="E134" i="1"/>
  <c r="G133" i="1"/>
  <c r="E133" i="1"/>
  <c r="G132" i="1"/>
  <c r="E132" i="1"/>
  <c r="G128" i="1"/>
  <c r="E128" i="1"/>
  <c r="G127" i="1"/>
  <c r="E127" i="1"/>
  <c r="G126" i="1"/>
  <c r="E126" i="1"/>
  <c r="G125" i="1"/>
  <c r="E125" i="1"/>
  <c r="G124" i="1"/>
  <c r="E124" i="1"/>
  <c r="G123" i="1"/>
  <c r="E123" i="1"/>
  <c r="G122" i="1"/>
  <c r="E122" i="1"/>
  <c r="G121" i="1"/>
  <c r="E121" i="1"/>
  <c r="G117" i="1"/>
  <c r="E117" i="1"/>
  <c r="G116" i="1"/>
  <c r="E116" i="1"/>
  <c r="G115" i="1"/>
  <c r="E115" i="1"/>
  <c r="E114" i="1"/>
  <c r="H114" i="1" s="1"/>
  <c r="G113" i="1"/>
  <c r="E113" i="1"/>
  <c r="G112" i="1"/>
  <c r="E112" i="1"/>
  <c r="G111" i="1"/>
  <c r="E111" i="1"/>
  <c r="G110" i="1"/>
  <c r="E110" i="1"/>
  <c r="G109" i="1"/>
  <c r="E109" i="1"/>
  <c r="G108" i="1"/>
  <c r="E108" i="1"/>
  <c r="G107" i="1"/>
  <c r="E107" i="1"/>
  <c r="G106" i="1"/>
  <c r="E106" i="1"/>
  <c r="G105" i="1"/>
  <c r="E105" i="1"/>
  <c r="G104" i="1"/>
  <c r="E104" i="1"/>
  <c r="G103" i="1"/>
  <c r="E103" i="1"/>
  <c r="G102" i="1"/>
  <c r="E102" i="1"/>
  <c r="G101" i="1"/>
  <c r="E101" i="1"/>
  <c r="G100" i="1"/>
  <c r="E100" i="1"/>
  <c r="G99" i="1"/>
  <c r="E99" i="1"/>
  <c r="G98" i="1"/>
  <c r="E98" i="1"/>
  <c r="G97" i="1"/>
  <c r="E97" i="1"/>
  <c r="G96" i="1"/>
  <c r="E96" i="1"/>
  <c r="G95" i="1"/>
  <c r="E95" i="1"/>
  <c r="G94" i="1"/>
  <c r="E94" i="1"/>
  <c r="G93" i="1"/>
  <c r="E93" i="1"/>
  <c r="G79" i="1"/>
  <c r="E79" i="1"/>
  <c r="G78" i="1"/>
  <c r="E78" i="1"/>
  <c r="G77" i="1"/>
  <c r="E77" i="1"/>
  <c r="G76" i="1"/>
  <c r="E76" i="1"/>
  <c r="G75" i="1"/>
  <c r="E75" i="1"/>
  <c r="G74" i="1"/>
  <c r="E74" i="1"/>
  <c r="G73" i="1"/>
  <c r="E73" i="1"/>
  <c r="G72" i="1"/>
  <c r="E72" i="1"/>
  <c r="G71" i="1"/>
  <c r="E71" i="1"/>
  <c r="G70" i="1"/>
  <c r="E70" i="1"/>
  <c r="G69" i="1"/>
  <c r="E69" i="1"/>
  <c r="G68" i="1"/>
  <c r="E68" i="1"/>
  <c r="G67" i="1"/>
  <c r="E67" i="1"/>
  <c r="G66" i="1"/>
  <c r="E66" i="1"/>
  <c r="G65" i="1"/>
  <c r="E65" i="1"/>
  <c r="G64" i="1"/>
  <c r="E64" i="1"/>
  <c r="G63" i="1"/>
  <c r="E63" i="1"/>
  <c r="G62" i="1"/>
  <c r="E62" i="1"/>
  <c r="G61" i="1"/>
  <c r="E61" i="1"/>
  <c r="G60" i="1"/>
  <c r="E60" i="1"/>
  <c r="G59" i="1"/>
  <c r="E59" i="1"/>
  <c r="G58" i="1"/>
  <c r="E58" i="1"/>
  <c r="G57" i="1"/>
  <c r="E57" i="1"/>
  <c r="G56" i="1"/>
  <c r="E56" i="1"/>
  <c r="G55" i="1"/>
  <c r="E55" i="1"/>
  <c r="E54" i="1"/>
  <c r="H54" i="1" s="1"/>
  <c r="G53" i="1"/>
  <c r="E53" i="1"/>
  <c r="G52" i="1"/>
  <c r="E52" i="1"/>
  <c r="G51" i="1"/>
  <c r="E51" i="1"/>
  <c r="G50" i="1"/>
  <c r="E50" i="1"/>
  <c r="G46" i="1"/>
  <c r="E46" i="1"/>
  <c r="G45" i="1"/>
  <c r="E45" i="1"/>
  <c r="G44" i="1"/>
  <c r="E44" i="1"/>
  <c r="G43" i="1"/>
  <c r="E43" i="1"/>
  <c r="G42" i="1"/>
  <c r="E42" i="1"/>
  <c r="G41" i="1"/>
  <c r="E41" i="1"/>
  <c r="G40" i="1"/>
  <c r="E40" i="1"/>
  <c r="G39" i="1"/>
  <c r="E39" i="1"/>
  <c r="G38" i="1"/>
  <c r="E38" i="1"/>
  <c r="G37" i="1"/>
  <c r="E37" i="1"/>
  <c r="G36" i="1"/>
  <c r="E36" i="1"/>
  <c r="G35" i="1"/>
  <c r="E35" i="1"/>
  <c r="G34" i="1"/>
  <c r="E34" i="1"/>
  <c r="G33" i="1"/>
  <c r="E33" i="1"/>
  <c r="G32" i="1"/>
  <c r="E32" i="1"/>
  <c r="G31" i="1"/>
  <c r="E31" i="1"/>
  <c r="G30" i="1"/>
  <c r="E30" i="1"/>
  <c r="G29" i="1"/>
  <c r="E29" i="1"/>
  <c r="E28" i="1"/>
  <c r="H28" i="1" s="1"/>
  <c r="G27" i="1"/>
  <c r="E27" i="1"/>
  <c r="G24" i="1"/>
  <c r="E24" i="1"/>
  <c r="G23" i="1"/>
  <c r="E23" i="1"/>
  <c r="G22" i="1"/>
  <c r="E22" i="1"/>
  <c r="G21" i="1"/>
  <c r="E21" i="1"/>
  <c r="G20" i="1"/>
  <c r="E20" i="1"/>
  <c r="G19" i="1"/>
  <c r="E19" i="1"/>
  <c r="G18" i="1"/>
  <c r="E18" i="1"/>
  <c r="G17" i="1"/>
  <c r="E17" i="1"/>
  <c r="G16" i="1"/>
  <c r="E16" i="1"/>
  <c r="G15" i="1"/>
  <c r="E15" i="1"/>
  <c r="G14" i="1"/>
  <c r="E14" i="1"/>
  <c r="G13" i="1"/>
  <c r="E13" i="1"/>
  <c r="G12" i="1"/>
  <c r="E12" i="1"/>
  <c r="G11" i="1"/>
  <c r="E11" i="1"/>
  <c r="G10" i="1"/>
  <c r="E10" i="1"/>
  <c r="E9" i="1"/>
  <c r="H9" i="1" s="1"/>
  <c r="G8" i="1"/>
  <c r="E8" i="1"/>
  <c r="G6" i="1"/>
  <c r="E6" i="1"/>
  <c r="G5" i="1"/>
  <c r="E5" i="1"/>
  <c r="G4" i="1"/>
  <c r="E4" i="1"/>
  <c r="G3" i="1"/>
  <c r="E3" i="1"/>
  <c r="H132" i="1" l="1"/>
  <c r="H133" i="1"/>
  <c r="H134" i="1"/>
  <c r="H135" i="1"/>
  <c r="H115" i="1"/>
  <c r="H116" i="1"/>
  <c r="H117" i="1"/>
  <c r="H29" i="1"/>
  <c r="H30" i="1"/>
  <c r="H32" i="1"/>
  <c r="H33" i="1"/>
  <c r="H34" i="1"/>
  <c r="H36" i="1"/>
  <c r="H37" i="1"/>
  <c r="H38" i="1"/>
  <c r="H40" i="1"/>
  <c r="H41" i="1"/>
  <c r="H42" i="1"/>
  <c r="H44" i="1"/>
  <c r="H45" i="1"/>
  <c r="H46" i="1"/>
  <c r="H3" i="1"/>
  <c r="H4" i="1"/>
  <c r="H5" i="1"/>
  <c r="H8" i="1"/>
  <c r="H27" i="1"/>
  <c r="H10" i="1"/>
  <c r="H11" i="1"/>
  <c r="H12" i="1"/>
  <c r="H14" i="1"/>
  <c r="H15" i="1"/>
  <c r="H16" i="1"/>
  <c r="H18" i="1"/>
  <c r="H19" i="1"/>
  <c r="H20" i="1"/>
  <c r="H22" i="1"/>
  <c r="H23" i="1"/>
  <c r="H24" i="1"/>
  <c r="H51" i="1"/>
  <c r="H52" i="1"/>
  <c r="H53" i="1"/>
  <c r="H56" i="1"/>
  <c r="H57" i="1"/>
  <c r="H58" i="1"/>
  <c r="H60" i="1"/>
  <c r="H61" i="1"/>
  <c r="H62" i="1"/>
  <c r="H64" i="1"/>
  <c r="H65" i="1"/>
  <c r="H66" i="1"/>
  <c r="H68" i="1"/>
  <c r="H69" i="1"/>
  <c r="H70" i="1"/>
  <c r="H72" i="1"/>
  <c r="H73" i="1"/>
  <c r="H74" i="1"/>
  <c r="H76" i="1"/>
  <c r="H77" i="1"/>
  <c r="H78" i="1"/>
  <c r="H93" i="1"/>
  <c r="H94" i="1"/>
  <c r="H96" i="1"/>
  <c r="H97" i="1"/>
  <c r="H98" i="1"/>
  <c r="H100" i="1"/>
  <c r="H101" i="1"/>
  <c r="H102" i="1"/>
  <c r="H104" i="1"/>
  <c r="H105" i="1"/>
  <c r="H106" i="1"/>
  <c r="H108" i="1"/>
  <c r="H109" i="1"/>
  <c r="H110" i="1"/>
  <c r="H111" i="1"/>
  <c r="H112" i="1"/>
  <c r="H113" i="1"/>
  <c r="H121" i="1"/>
  <c r="H122" i="1"/>
  <c r="H123" i="1"/>
  <c r="H124" i="1"/>
  <c r="H125" i="1"/>
  <c r="H126" i="1"/>
  <c r="H127" i="1"/>
  <c r="H128" i="1"/>
  <c r="H6" i="1"/>
  <c r="H13" i="1"/>
  <c r="H17" i="1"/>
  <c r="H21" i="1"/>
  <c r="H31" i="1"/>
  <c r="H35" i="1"/>
  <c r="H39" i="1"/>
  <c r="H43" i="1"/>
  <c r="H50" i="1"/>
  <c r="H55" i="1"/>
  <c r="H59" i="1"/>
  <c r="H63" i="1"/>
  <c r="H67" i="1"/>
  <c r="H71" i="1"/>
  <c r="H75" i="1"/>
  <c r="H79" i="1"/>
  <c r="H95" i="1"/>
  <c r="H99" i="1"/>
  <c r="H103" i="1"/>
  <c r="H107" i="1"/>
</calcChain>
</file>

<file path=xl/sharedStrings.xml><?xml version="1.0" encoding="utf-8"?>
<sst xmlns="http://schemas.openxmlformats.org/spreadsheetml/2006/main" count="577" uniqueCount="165">
  <si>
    <t>准考证号</t>
    <phoneticPr fontId="3" type="noConversion"/>
  </si>
  <si>
    <t>笔试   （分）</t>
    <phoneticPr fontId="3" type="noConversion"/>
  </si>
  <si>
    <t>占比40%</t>
    <phoneticPr fontId="3" type="noConversion"/>
  </si>
  <si>
    <t>量化分（分）</t>
    <phoneticPr fontId="3" type="noConversion"/>
  </si>
  <si>
    <t>占比20%</t>
    <phoneticPr fontId="3" type="noConversion"/>
  </si>
  <si>
    <t>总分（分）</t>
    <phoneticPr fontId="3" type="noConversion"/>
  </si>
  <si>
    <t>报考部门</t>
  </si>
  <si>
    <t>报考岗位</t>
  </si>
  <si>
    <t>21010300123</t>
  </si>
  <si>
    <t>绍兴市城投资产经营管理有限公司</t>
  </si>
  <si>
    <t>综合管理岗</t>
  </si>
  <si>
    <t>21010300230</t>
  </si>
  <si>
    <t>21010300211</t>
  </si>
  <si>
    <t>21010300417</t>
  </si>
  <si>
    <t>21010300401</t>
  </si>
  <si>
    <t>缺考</t>
  </si>
  <si>
    <t>21010300220</t>
  </si>
  <si>
    <t>绍兴市燃气产业有限公司</t>
  </si>
  <si>
    <t>调压维修工</t>
  </si>
  <si>
    <t>21010300222</t>
  </si>
  <si>
    <t>21010300129</t>
  </si>
  <si>
    <t>21010300216</t>
  </si>
  <si>
    <t>21010300507</t>
  </si>
  <si>
    <t>21010300227</t>
  </si>
  <si>
    <t>21010300326</t>
  </si>
  <si>
    <t>21010300307</t>
  </si>
  <si>
    <t>21010300308</t>
  </si>
  <si>
    <t>21010300325</t>
  </si>
  <si>
    <t>21010300504</t>
  </si>
  <si>
    <t>21010300105</t>
  </si>
  <si>
    <t>21010300212</t>
  </si>
  <si>
    <t>21010300229</t>
  </si>
  <si>
    <t>21010300412</t>
  </si>
  <si>
    <t>21010300102</t>
  </si>
  <si>
    <t>21010300101</t>
  </si>
  <si>
    <t>21010300314</t>
  </si>
  <si>
    <t>21010300517</t>
  </si>
  <si>
    <t>21010300119</t>
  </si>
  <si>
    <t>绍兴市汤浦水库有限公司</t>
  </si>
  <si>
    <t>库区管理</t>
  </si>
  <si>
    <t>21010300424</t>
  </si>
  <si>
    <t>21010300414</t>
  </si>
  <si>
    <t>21010300204</t>
  </si>
  <si>
    <t>21010300203</t>
  </si>
  <si>
    <t>21010300422</t>
  </si>
  <si>
    <t>21010300423</t>
  </si>
  <si>
    <t>21010300318</t>
  </si>
  <si>
    <t>21010300402</t>
  </si>
  <si>
    <t>21010300205</t>
  </si>
  <si>
    <t>21010300430</t>
  </si>
  <si>
    <t>21010300124</t>
  </si>
  <si>
    <t>21010300107</t>
  </si>
  <si>
    <t>21010300224</t>
  </si>
  <si>
    <t>21010300403</t>
  </si>
  <si>
    <t>21010300116</t>
  </si>
  <si>
    <t>21010300502</t>
  </si>
  <si>
    <t>21010300321</t>
  </si>
  <si>
    <t>21010300310</t>
  </si>
  <si>
    <t>21010300103</t>
  </si>
  <si>
    <t>21010300311</t>
  </si>
  <si>
    <t>21010300315</t>
  </si>
  <si>
    <t>21010300515</t>
  </si>
  <si>
    <t>21010300301</t>
  </si>
  <si>
    <t>绍兴市天然气投资有限公司</t>
  </si>
  <si>
    <t>调度员</t>
  </si>
  <si>
    <t>21010300120</t>
  </si>
  <si>
    <t>21010300514</t>
  </si>
  <si>
    <t>21010300506</t>
  </si>
  <si>
    <t>21010300207</t>
  </si>
  <si>
    <t>21010300221</t>
  </si>
  <si>
    <t>21010300304</t>
  </si>
  <si>
    <t>21010300118</t>
  </si>
  <si>
    <t>21010300509</t>
  </si>
  <si>
    <t>21010300223</t>
  </si>
  <si>
    <t>21010300329</t>
  </si>
  <si>
    <t>21010300106</t>
  </si>
  <si>
    <t>21010300513</t>
  </si>
  <si>
    <t>21010300225</t>
  </si>
  <si>
    <t>21010300215</t>
  </si>
  <si>
    <t>21010300409</t>
  </si>
  <si>
    <t>21010300213</t>
  </si>
  <si>
    <t>21010300208</t>
  </si>
  <si>
    <t>21010300217</t>
  </si>
  <si>
    <t>21010300218</t>
  </si>
  <si>
    <t>21010300324</t>
  </si>
  <si>
    <t>21010300108</t>
  </si>
  <si>
    <t>21010300305</t>
  </si>
  <si>
    <t>21010300312</t>
  </si>
  <si>
    <t>21010300112</t>
  </si>
  <si>
    <t>21010300317</t>
  </si>
  <si>
    <t>21010300127</t>
  </si>
  <si>
    <t>21010300425</t>
  </si>
  <si>
    <t>21010300428</t>
  </si>
  <si>
    <t>21010300201</t>
  </si>
  <si>
    <t>21010300109</t>
  </si>
  <si>
    <t>21010300111</t>
  </si>
  <si>
    <t>21010300210</t>
  </si>
  <si>
    <t>21010300226</t>
  </si>
  <si>
    <t>21010300302</t>
  </si>
  <si>
    <t>21010300309</t>
  </si>
  <si>
    <t>21010300322</t>
  </si>
  <si>
    <t>21010300330</t>
  </si>
  <si>
    <t>21010300411</t>
  </si>
  <si>
    <t>21010300421</t>
  </si>
  <si>
    <t>21010300426</t>
  </si>
  <si>
    <t>21010300503</t>
  </si>
  <si>
    <t>21010300510</t>
  </si>
  <si>
    <t>21010300214</t>
  </si>
  <si>
    <t>绍兴市文化旅游集团有限公司</t>
  </si>
  <si>
    <t>21010300110</t>
  </si>
  <si>
    <t>21010300128</t>
  </si>
  <si>
    <t>21010300419</t>
  </si>
  <si>
    <t>21010300323</t>
  </si>
  <si>
    <t>21010300427</t>
  </si>
  <si>
    <t>21010300505</t>
  </si>
  <si>
    <t>21010300327</t>
  </si>
  <si>
    <t>21010300512</t>
  </si>
  <si>
    <t>21010300511</t>
  </si>
  <si>
    <t>21010300516</t>
  </si>
  <si>
    <t>21010300501</t>
  </si>
  <si>
    <t>21010300104</t>
  </si>
  <si>
    <t>21010300320</t>
  </si>
  <si>
    <t>21010300206</t>
  </si>
  <si>
    <t>21010300122</t>
  </si>
  <si>
    <t>21010300113</t>
  </si>
  <si>
    <t>21010300117</t>
  </si>
  <si>
    <t>21010300114</t>
  </si>
  <si>
    <t>21010300121</t>
  </si>
  <si>
    <t>21010300126</t>
  </si>
  <si>
    <t>21010300130</t>
  </si>
  <si>
    <t>21010300518</t>
  </si>
  <si>
    <t>21010300125</t>
  </si>
  <si>
    <t>21010300219</t>
  </si>
  <si>
    <t>21010300228</t>
  </si>
  <si>
    <t>21010300416</t>
  </si>
  <si>
    <t>21010300508</t>
  </si>
  <si>
    <t>21010300410</t>
  </si>
  <si>
    <t>浙江古越龙山绍兴酒股份有限公司</t>
  </si>
  <si>
    <t>生产岗</t>
  </si>
  <si>
    <t>21010300316</t>
  </si>
  <si>
    <t>21010300328</t>
  </si>
  <si>
    <t>21010300429</t>
  </si>
  <si>
    <t>21010300415</t>
  </si>
  <si>
    <t>21010300408</t>
  </si>
  <si>
    <t>21010300209</t>
  </si>
  <si>
    <t>21010300306</t>
  </si>
  <si>
    <t>21010300313</t>
  </si>
  <si>
    <t>21010300319</t>
  </si>
  <si>
    <t>21010300413</t>
  </si>
  <si>
    <t>21010300202</t>
  </si>
  <si>
    <t>浙江震元制药有限公司</t>
  </si>
  <si>
    <t>车间普通操作工</t>
  </si>
  <si>
    <t>21010300404</t>
  </si>
  <si>
    <t>21010300405</t>
  </si>
  <si>
    <t>21010300303</t>
  </si>
  <si>
    <t>21010300115</t>
  </si>
  <si>
    <t>21010300406</t>
  </si>
  <si>
    <t>21010300407</t>
  </si>
  <si>
    <t>21010300418</t>
  </si>
  <si>
    <t>21010300420</t>
  </si>
  <si>
    <t>缺考</t>
    <phoneticPr fontId="2" type="noConversion"/>
  </si>
  <si>
    <t>调度员</t>
    <phoneticPr fontId="2" type="noConversion"/>
  </si>
  <si>
    <t>综合管理</t>
    <phoneticPr fontId="2" type="noConversion"/>
  </si>
  <si>
    <t>本人放弃</t>
    <phoneticPr fontId="3" type="noConversion"/>
  </si>
  <si>
    <t>2021年部分市属国有企业公开招聘大学生退役士兵笔试和部队服役量化分成绩汇总</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</si>
</sst>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等线"/>
      <family val="2"/>
      <charset val="134"/>
      <scheme val="minor"/>
    </font>
    <font>
      <b/>
      <sz val="9"/>
      <color theme="1"/>
      <name val="仿宋"/>
      <family val="3"/>
      <charset val="134"/>
    </font>
    <font>
      <sz val="9"/>
      <name val="等线"/>
      <family val="2"/>
      <charset val="134"/>
      <scheme val="minor"/>
    </font>
    <font>
      <sz val="9"/>
      <name val="等线"/>
      <family val="3"/>
      <charset val="134"/>
      <scheme val="minor"/>
    </font>
    <font>
      <b/>
      <sz val="11"/>
      <color theme="1"/>
      <name val="等线"/>
      <family val="3"/>
      <charset val="134"/>
      <scheme val="minor"/>
    </font>
    <font>
      <sz val="9"/>
      <color theme="1"/>
      <name val="仿宋"/>
      <family val="3"/>
      <charset val="134"/>
    </font>
    <font>
      <sz val="9"/>
      <name val="仿宋"/>
      <family val="3"/>
      <charset val="134"/>
    </font>
    <font>
      <b/>
      <sz val="9"/>
      <name val="仿宋"/>
      <family val="3"/>
      <charset val="134"/>
    </font>
    <font>
      <b/>
      <sz val="14"/>
      <color theme="1"/>
      <name val="宋体"/>
      <family val="3"/>
      <charset val="134"/>
    </font>
  </fonts>
  <fills count="9">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9">
    <xf numFmtId="0" fontId="0" fillId="0" borderId="0" xfId="0">
      <alignment vertical="center"/>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4" fillId="0" borderId="0" xfId="0" applyFont="1" applyAlignment="1">
      <alignment horizontal="center" vertical="center"/>
    </xf>
    <xf numFmtId="0" fontId="0" fillId="3" borderId="0" xfId="0" applyFill="1">
      <alignment vertical="center"/>
    </xf>
    <xf numFmtId="0" fontId="0" fillId="4" borderId="0" xfId="0" applyFill="1">
      <alignment vertical="center"/>
    </xf>
    <xf numFmtId="0" fontId="0" fillId="5" borderId="0" xfId="0" applyFill="1">
      <alignment vertical="center"/>
    </xf>
    <xf numFmtId="0" fontId="0" fillId="6" borderId="0" xfId="0" applyFill="1">
      <alignment vertical="center"/>
    </xf>
    <xf numFmtId="0" fontId="0" fillId="7" borderId="0" xfId="0" applyFill="1">
      <alignment vertical="center"/>
    </xf>
    <xf numFmtId="0" fontId="0" fillId="8" borderId="0" xfId="0" applyFill="1">
      <alignment vertical="center"/>
    </xf>
    <xf numFmtId="0" fontId="5" fillId="0" borderId="1" xfId="0" applyFont="1" applyBorder="1">
      <alignment vertical="center"/>
    </xf>
    <xf numFmtId="0" fontId="5" fillId="2" borderId="1" xfId="0" applyFont="1" applyFill="1" applyBorder="1">
      <alignment vertical="center"/>
    </xf>
    <xf numFmtId="0" fontId="5" fillId="2" borderId="1" xfId="0" applyFont="1" applyFill="1" applyBorder="1" applyAlignment="1">
      <alignment vertical="center" wrapText="1"/>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2" borderId="1" xfId="0" applyFont="1" applyFill="1" applyBorder="1">
      <alignment vertical="center"/>
    </xf>
    <xf numFmtId="0" fontId="0" fillId="0" borderId="0" xfId="0" applyFill="1">
      <alignment vertical="center"/>
    </xf>
    <xf numFmtId="0" fontId="1" fillId="0" borderId="1" xfId="0" applyFont="1" applyFill="1" applyBorder="1" applyAlignment="1">
      <alignment horizontal="center" vertical="center" wrapText="1"/>
    </xf>
    <xf numFmtId="9" fontId="1" fillId="0" borderId="1" xfId="0" applyNumberFormat="1" applyFont="1" applyFill="1" applyBorder="1" applyAlignment="1">
      <alignment horizontal="center" vertical="center"/>
    </xf>
    <xf numFmtId="0" fontId="5" fillId="0" borderId="1" xfId="0" applyFont="1" applyFill="1" applyBorder="1">
      <alignment vertical="center"/>
    </xf>
    <xf numFmtId="0" fontId="8"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58"/>
  <sheetViews>
    <sheetView tabSelected="1" workbookViewId="0">
      <selection sqref="A1:H1"/>
    </sheetView>
  </sheetViews>
  <sheetFormatPr defaultColWidth="9" defaultRowHeight="14.4"/>
  <cols>
    <col min="1" max="1" width="28.5546875" style="11" customWidth="1"/>
    <col min="2" max="2" width="14.33203125" style="11" customWidth="1"/>
    <col min="3" max="3" width="11.109375" style="12" customWidth="1"/>
    <col min="4" max="4" width="9" style="13" customWidth="1"/>
    <col min="5" max="5" width="8.21875" style="25" customWidth="1"/>
    <col min="6" max="6" width="8.77734375" style="25" customWidth="1"/>
    <col min="7" max="7" width="8.33203125" style="25" customWidth="1"/>
    <col min="8" max="8" width="9.77734375" style="21" customWidth="1"/>
  </cols>
  <sheetData>
    <row r="1" spans="1:35" ht="30" customHeight="1">
      <c r="A1" s="26" t="s">
        <v>164</v>
      </c>
      <c r="B1" s="27"/>
      <c r="C1" s="27"/>
      <c r="D1" s="27"/>
      <c r="E1" s="27"/>
      <c r="F1" s="27"/>
      <c r="G1" s="27"/>
      <c r="H1" s="28"/>
    </row>
    <row r="2" spans="1:35" s="4" customFormat="1" ht="33" customHeight="1">
      <c r="A2" s="1" t="s">
        <v>6</v>
      </c>
      <c r="B2" s="1" t="s">
        <v>7</v>
      </c>
      <c r="C2" s="2" t="s">
        <v>0</v>
      </c>
      <c r="D2" s="3" t="s">
        <v>1</v>
      </c>
      <c r="E2" s="24" t="s">
        <v>2</v>
      </c>
      <c r="F2" s="23" t="s">
        <v>3</v>
      </c>
      <c r="G2" s="24" t="s">
        <v>4</v>
      </c>
      <c r="H2" s="18" t="s">
        <v>5</v>
      </c>
    </row>
    <row r="3" spans="1:35" s="22" customFormat="1" ht="19.95" customHeight="1">
      <c r="A3" s="14" t="s">
        <v>9</v>
      </c>
      <c r="B3" s="15" t="s">
        <v>10</v>
      </c>
      <c r="C3" s="16" t="s">
        <v>8</v>
      </c>
      <c r="D3" s="17">
        <v>76</v>
      </c>
      <c r="E3" s="16">
        <f>D3*0.4</f>
        <v>30.400000000000002</v>
      </c>
      <c r="F3" s="16">
        <v>6.5</v>
      </c>
      <c r="G3" s="16">
        <f>F3*0.2</f>
        <v>1.3</v>
      </c>
      <c r="H3" s="20">
        <f t="shared" ref="H3:H63" si="0">E3+G3</f>
        <v>31.700000000000003</v>
      </c>
    </row>
    <row r="4" spans="1:35" s="5" customFormat="1" ht="19.95" customHeight="1">
      <c r="A4" s="14" t="s">
        <v>9</v>
      </c>
      <c r="B4" s="15" t="s">
        <v>10</v>
      </c>
      <c r="C4" s="16" t="s">
        <v>11</v>
      </c>
      <c r="D4" s="17">
        <v>76</v>
      </c>
      <c r="E4" s="16">
        <f t="shared" ref="E4:E64" si="1">D4*0.4</f>
        <v>30.400000000000002</v>
      </c>
      <c r="F4" s="16">
        <v>6.5</v>
      </c>
      <c r="G4" s="16">
        <f t="shared" ref="G4:G64" si="2">F4*0.2</f>
        <v>1.3</v>
      </c>
      <c r="H4" s="20">
        <f t="shared" si="0"/>
        <v>31.700000000000003</v>
      </c>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row>
    <row r="5" spans="1:35" s="5" customFormat="1" ht="19.95" customHeight="1">
      <c r="A5" s="14" t="s">
        <v>9</v>
      </c>
      <c r="B5" s="15" t="s">
        <v>10</v>
      </c>
      <c r="C5" s="16" t="s">
        <v>12</v>
      </c>
      <c r="D5" s="17">
        <v>69.5</v>
      </c>
      <c r="E5" s="16">
        <f t="shared" si="1"/>
        <v>27.8</v>
      </c>
      <c r="F5" s="16">
        <v>6.5</v>
      </c>
      <c r="G5" s="16">
        <f t="shared" si="2"/>
        <v>1.3</v>
      </c>
      <c r="H5" s="20">
        <f t="shared" si="0"/>
        <v>29.1</v>
      </c>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row>
    <row r="6" spans="1:35" s="5" customFormat="1" ht="19.95" customHeight="1">
      <c r="A6" s="14" t="s">
        <v>9</v>
      </c>
      <c r="B6" s="15" t="s">
        <v>10</v>
      </c>
      <c r="C6" s="16" t="s">
        <v>13</v>
      </c>
      <c r="D6" s="17">
        <v>63.5</v>
      </c>
      <c r="E6" s="16">
        <f t="shared" si="1"/>
        <v>25.400000000000002</v>
      </c>
      <c r="F6" s="16">
        <v>7.6</v>
      </c>
      <c r="G6" s="16">
        <f t="shared" si="2"/>
        <v>1.52</v>
      </c>
      <c r="H6" s="20">
        <f t="shared" si="0"/>
        <v>26.92</v>
      </c>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row>
    <row r="7" spans="1:35" s="5" customFormat="1" ht="19.95" customHeight="1">
      <c r="A7" s="14" t="s">
        <v>9</v>
      </c>
      <c r="B7" s="15" t="s">
        <v>10</v>
      </c>
      <c r="C7" s="16" t="s">
        <v>14</v>
      </c>
      <c r="D7" s="17" t="s">
        <v>160</v>
      </c>
      <c r="E7" s="17" t="s">
        <v>160</v>
      </c>
      <c r="F7" s="17" t="s">
        <v>160</v>
      </c>
      <c r="G7" s="17" t="s">
        <v>160</v>
      </c>
      <c r="H7" s="19" t="s">
        <v>160</v>
      </c>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row>
    <row r="8" spans="1:35" s="6" customFormat="1" ht="19.95" customHeight="1">
      <c r="A8" s="14" t="s">
        <v>17</v>
      </c>
      <c r="B8" s="14" t="s">
        <v>18</v>
      </c>
      <c r="C8" s="16" t="s">
        <v>16</v>
      </c>
      <c r="D8" s="17">
        <v>68</v>
      </c>
      <c r="E8" s="16">
        <f t="shared" si="1"/>
        <v>27.200000000000003</v>
      </c>
      <c r="F8" s="16">
        <v>15.5</v>
      </c>
      <c r="G8" s="16">
        <f t="shared" si="2"/>
        <v>3.1</v>
      </c>
      <c r="H8" s="20">
        <f t="shared" si="0"/>
        <v>30.300000000000004</v>
      </c>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row>
    <row r="9" spans="1:35" s="6" customFormat="1" ht="19.95" customHeight="1">
      <c r="A9" s="14" t="s">
        <v>17</v>
      </c>
      <c r="B9" s="14" t="s">
        <v>18</v>
      </c>
      <c r="C9" s="16" t="s">
        <v>19</v>
      </c>
      <c r="D9" s="17">
        <v>67.5</v>
      </c>
      <c r="E9" s="16">
        <f t="shared" si="1"/>
        <v>27</v>
      </c>
      <c r="F9" s="16" t="s">
        <v>163</v>
      </c>
      <c r="G9" s="16">
        <v>0</v>
      </c>
      <c r="H9" s="20">
        <f t="shared" si="0"/>
        <v>27</v>
      </c>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row>
    <row r="10" spans="1:35" s="6" customFormat="1" ht="19.95" customHeight="1">
      <c r="A10" s="14" t="s">
        <v>17</v>
      </c>
      <c r="B10" s="14" t="s">
        <v>18</v>
      </c>
      <c r="C10" s="16" t="s">
        <v>20</v>
      </c>
      <c r="D10" s="17">
        <v>66</v>
      </c>
      <c r="E10" s="16">
        <f t="shared" si="1"/>
        <v>26.400000000000002</v>
      </c>
      <c r="F10" s="16">
        <v>6.5</v>
      </c>
      <c r="G10" s="16">
        <f t="shared" si="2"/>
        <v>1.3</v>
      </c>
      <c r="H10" s="20">
        <f t="shared" si="0"/>
        <v>27.700000000000003</v>
      </c>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row>
    <row r="11" spans="1:35" s="6" customFormat="1" ht="19.95" customHeight="1">
      <c r="A11" s="14" t="s">
        <v>17</v>
      </c>
      <c r="B11" s="14" t="s">
        <v>18</v>
      </c>
      <c r="C11" s="16" t="s">
        <v>21</v>
      </c>
      <c r="D11" s="17">
        <v>66</v>
      </c>
      <c r="E11" s="16">
        <f t="shared" si="1"/>
        <v>26.400000000000002</v>
      </c>
      <c r="F11" s="16">
        <v>6.5</v>
      </c>
      <c r="G11" s="16">
        <f t="shared" si="2"/>
        <v>1.3</v>
      </c>
      <c r="H11" s="20">
        <f t="shared" si="0"/>
        <v>27.700000000000003</v>
      </c>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row>
    <row r="12" spans="1:35" s="6" customFormat="1" ht="19.95" customHeight="1">
      <c r="A12" s="14" t="s">
        <v>17</v>
      </c>
      <c r="B12" s="14" t="s">
        <v>18</v>
      </c>
      <c r="C12" s="16" t="s">
        <v>22</v>
      </c>
      <c r="D12" s="17">
        <v>64.5</v>
      </c>
      <c r="E12" s="16">
        <f t="shared" si="1"/>
        <v>25.8</v>
      </c>
      <c r="F12" s="16">
        <v>15</v>
      </c>
      <c r="G12" s="16">
        <f t="shared" si="2"/>
        <v>3</v>
      </c>
      <c r="H12" s="20">
        <f t="shared" si="0"/>
        <v>28.8</v>
      </c>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row>
    <row r="13" spans="1:35" s="6" customFormat="1" ht="19.95" customHeight="1">
      <c r="A13" s="14" t="s">
        <v>17</v>
      </c>
      <c r="B13" s="14" t="s">
        <v>18</v>
      </c>
      <c r="C13" s="16" t="s">
        <v>23</v>
      </c>
      <c r="D13" s="17">
        <v>63.5</v>
      </c>
      <c r="E13" s="16">
        <f t="shared" si="1"/>
        <v>25.400000000000002</v>
      </c>
      <c r="F13" s="16">
        <v>6</v>
      </c>
      <c r="G13" s="16">
        <f t="shared" si="2"/>
        <v>1.2000000000000002</v>
      </c>
      <c r="H13" s="20">
        <f t="shared" si="0"/>
        <v>26.6</v>
      </c>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row>
    <row r="14" spans="1:35" s="6" customFormat="1" ht="19.95" customHeight="1">
      <c r="A14" s="14" t="s">
        <v>17</v>
      </c>
      <c r="B14" s="14" t="s">
        <v>18</v>
      </c>
      <c r="C14" s="16" t="s">
        <v>24</v>
      </c>
      <c r="D14" s="17">
        <v>62.5</v>
      </c>
      <c r="E14" s="16">
        <f t="shared" si="1"/>
        <v>25</v>
      </c>
      <c r="F14" s="16">
        <v>16</v>
      </c>
      <c r="G14" s="16">
        <f t="shared" si="2"/>
        <v>3.2</v>
      </c>
      <c r="H14" s="20">
        <f t="shared" si="0"/>
        <v>28.2</v>
      </c>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row>
    <row r="15" spans="1:35" s="6" customFormat="1" ht="19.95" customHeight="1">
      <c r="A15" s="14" t="s">
        <v>17</v>
      </c>
      <c r="B15" s="14" t="s">
        <v>18</v>
      </c>
      <c r="C15" s="16" t="s">
        <v>25</v>
      </c>
      <c r="D15" s="17">
        <v>61.5</v>
      </c>
      <c r="E15" s="16">
        <f t="shared" si="1"/>
        <v>24.6</v>
      </c>
      <c r="F15" s="16">
        <v>17.5</v>
      </c>
      <c r="G15" s="16">
        <f t="shared" si="2"/>
        <v>3.5</v>
      </c>
      <c r="H15" s="20">
        <f t="shared" si="0"/>
        <v>28.1</v>
      </c>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row>
    <row r="16" spans="1:35" s="6" customFormat="1" ht="19.95" customHeight="1">
      <c r="A16" s="14" t="s">
        <v>17</v>
      </c>
      <c r="B16" s="14" t="s">
        <v>18</v>
      </c>
      <c r="C16" s="16" t="s">
        <v>26</v>
      </c>
      <c r="D16" s="17">
        <v>61.5</v>
      </c>
      <c r="E16" s="16">
        <f t="shared" si="1"/>
        <v>24.6</v>
      </c>
      <c r="F16" s="16">
        <v>6.5</v>
      </c>
      <c r="G16" s="16">
        <f t="shared" si="2"/>
        <v>1.3</v>
      </c>
      <c r="H16" s="20">
        <f t="shared" si="0"/>
        <v>25.900000000000002</v>
      </c>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row>
    <row r="17" spans="1:35" s="6" customFormat="1" ht="19.95" customHeight="1">
      <c r="A17" s="14" t="s">
        <v>17</v>
      </c>
      <c r="B17" s="14" t="s">
        <v>18</v>
      </c>
      <c r="C17" s="16" t="s">
        <v>27</v>
      </c>
      <c r="D17" s="17">
        <v>61</v>
      </c>
      <c r="E17" s="16">
        <f t="shared" si="1"/>
        <v>24.400000000000002</v>
      </c>
      <c r="F17" s="16">
        <v>39</v>
      </c>
      <c r="G17" s="16">
        <f t="shared" si="2"/>
        <v>7.8000000000000007</v>
      </c>
      <c r="H17" s="20">
        <f t="shared" si="0"/>
        <v>32.200000000000003</v>
      </c>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row>
    <row r="18" spans="1:35" s="6" customFormat="1" ht="19.95" customHeight="1">
      <c r="A18" s="14" t="s">
        <v>17</v>
      </c>
      <c r="B18" s="14" t="s">
        <v>18</v>
      </c>
      <c r="C18" s="16" t="s">
        <v>28</v>
      </c>
      <c r="D18" s="17">
        <v>60</v>
      </c>
      <c r="E18" s="16">
        <f t="shared" si="1"/>
        <v>24</v>
      </c>
      <c r="F18" s="16">
        <v>15.5</v>
      </c>
      <c r="G18" s="16">
        <f t="shared" si="2"/>
        <v>3.1</v>
      </c>
      <c r="H18" s="20">
        <f t="shared" si="0"/>
        <v>27.1</v>
      </c>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row>
    <row r="19" spans="1:35" s="6" customFormat="1" ht="19.95" customHeight="1">
      <c r="A19" s="14" t="s">
        <v>17</v>
      </c>
      <c r="B19" s="14" t="s">
        <v>18</v>
      </c>
      <c r="C19" s="16" t="s">
        <v>29</v>
      </c>
      <c r="D19" s="17">
        <v>57</v>
      </c>
      <c r="E19" s="16">
        <f t="shared" si="1"/>
        <v>22.8</v>
      </c>
      <c r="F19" s="16">
        <v>7.3</v>
      </c>
      <c r="G19" s="16">
        <f t="shared" si="2"/>
        <v>1.46</v>
      </c>
      <c r="H19" s="20">
        <f t="shared" si="0"/>
        <v>24.26</v>
      </c>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row>
    <row r="20" spans="1:35" s="6" customFormat="1" ht="19.95" customHeight="1">
      <c r="A20" s="14" t="s">
        <v>17</v>
      </c>
      <c r="B20" s="14" t="s">
        <v>18</v>
      </c>
      <c r="C20" s="16" t="s">
        <v>30</v>
      </c>
      <c r="D20" s="17">
        <v>57</v>
      </c>
      <c r="E20" s="16">
        <f t="shared" si="1"/>
        <v>22.8</v>
      </c>
      <c r="F20" s="16">
        <v>6</v>
      </c>
      <c r="G20" s="16">
        <f t="shared" si="2"/>
        <v>1.2000000000000002</v>
      </c>
      <c r="H20" s="20">
        <f t="shared" si="0"/>
        <v>24</v>
      </c>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row>
    <row r="21" spans="1:35" s="6" customFormat="1" ht="19.95" customHeight="1">
      <c r="A21" s="14" t="s">
        <v>17</v>
      </c>
      <c r="B21" s="14" t="s">
        <v>18</v>
      </c>
      <c r="C21" s="16" t="s">
        <v>31</v>
      </c>
      <c r="D21" s="17">
        <v>57</v>
      </c>
      <c r="E21" s="16">
        <f t="shared" si="1"/>
        <v>22.8</v>
      </c>
      <c r="F21" s="16">
        <v>6.5</v>
      </c>
      <c r="G21" s="16">
        <f t="shared" si="2"/>
        <v>1.3</v>
      </c>
      <c r="H21" s="20">
        <f t="shared" si="0"/>
        <v>24.1</v>
      </c>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row>
    <row r="22" spans="1:35" s="6" customFormat="1" ht="19.95" customHeight="1">
      <c r="A22" s="14" t="s">
        <v>17</v>
      </c>
      <c r="B22" s="14" t="s">
        <v>18</v>
      </c>
      <c r="C22" s="16" t="s">
        <v>32</v>
      </c>
      <c r="D22" s="17">
        <v>56.5</v>
      </c>
      <c r="E22" s="16">
        <f t="shared" si="1"/>
        <v>22.6</v>
      </c>
      <c r="F22" s="16">
        <v>7.5</v>
      </c>
      <c r="G22" s="16">
        <f t="shared" si="2"/>
        <v>1.5</v>
      </c>
      <c r="H22" s="20">
        <f t="shared" si="0"/>
        <v>24.1</v>
      </c>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row>
    <row r="23" spans="1:35" s="6" customFormat="1" ht="19.95" customHeight="1">
      <c r="A23" s="14" t="s">
        <v>17</v>
      </c>
      <c r="B23" s="14" t="s">
        <v>18</v>
      </c>
      <c r="C23" s="16" t="s">
        <v>33</v>
      </c>
      <c r="D23" s="17">
        <v>55</v>
      </c>
      <c r="E23" s="16">
        <f t="shared" si="1"/>
        <v>22</v>
      </c>
      <c r="F23" s="16">
        <v>6.5</v>
      </c>
      <c r="G23" s="16">
        <f t="shared" si="2"/>
        <v>1.3</v>
      </c>
      <c r="H23" s="20">
        <f t="shared" si="0"/>
        <v>23.3</v>
      </c>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row>
    <row r="24" spans="1:35" s="6" customFormat="1" ht="19.95" customHeight="1">
      <c r="A24" s="14" t="s">
        <v>17</v>
      </c>
      <c r="B24" s="14" t="s">
        <v>18</v>
      </c>
      <c r="C24" s="16" t="s">
        <v>34</v>
      </c>
      <c r="D24" s="17">
        <v>54.5</v>
      </c>
      <c r="E24" s="16">
        <f t="shared" si="1"/>
        <v>21.8</v>
      </c>
      <c r="F24" s="16">
        <v>6</v>
      </c>
      <c r="G24" s="16">
        <f t="shared" si="2"/>
        <v>1.2000000000000002</v>
      </c>
      <c r="H24" s="20">
        <f t="shared" si="0"/>
        <v>23</v>
      </c>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row>
    <row r="25" spans="1:35" s="6" customFormat="1" ht="19.95" customHeight="1">
      <c r="A25" s="14" t="s">
        <v>17</v>
      </c>
      <c r="B25" s="14" t="s">
        <v>18</v>
      </c>
      <c r="C25" s="16" t="s">
        <v>35</v>
      </c>
      <c r="D25" s="16" t="s">
        <v>160</v>
      </c>
      <c r="E25" s="16" t="s">
        <v>160</v>
      </c>
      <c r="F25" s="16" t="s">
        <v>160</v>
      </c>
      <c r="G25" s="16" t="s">
        <v>160</v>
      </c>
      <c r="H25" s="20" t="s">
        <v>160</v>
      </c>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row>
    <row r="26" spans="1:35" s="6" customFormat="1" ht="19.95" customHeight="1">
      <c r="A26" s="14" t="s">
        <v>17</v>
      </c>
      <c r="B26" s="14" t="s">
        <v>18</v>
      </c>
      <c r="C26" s="16" t="s">
        <v>36</v>
      </c>
      <c r="D26" s="16" t="s">
        <v>160</v>
      </c>
      <c r="E26" s="16" t="s">
        <v>160</v>
      </c>
      <c r="F26" s="16" t="s">
        <v>160</v>
      </c>
      <c r="G26" s="16" t="s">
        <v>160</v>
      </c>
      <c r="H26" s="20" t="s">
        <v>160</v>
      </c>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row>
    <row r="27" spans="1:35" s="7" customFormat="1" ht="19.95" customHeight="1">
      <c r="A27" s="14" t="s">
        <v>38</v>
      </c>
      <c r="B27" s="14" t="s">
        <v>39</v>
      </c>
      <c r="C27" s="16" t="s">
        <v>37</v>
      </c>
      <c r="D27" s="17">
        <v>74.5</v>
      </c>
      <c r="E27" s="16">
        <f t="shared" si="1"/>
        <v>29.8</v>
      </c>
      <c r="F27" s="16">
        <v>6</v>
      </c>
      <c r="G27" s="16">
        <f t="shared" si="2"/>
        <v>1.2000000000000002</v>
      </c>
      <c r="H27" s="20">
        <f t="shared" si="0"/>
        <v>31</v>
      </c>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row>
    <row r="28" spans="1:35" s="7" customFormat="1" ht="19.95" customHeight="1">
      <c r="A28" s="14" t="s">
        <v>38</v>
      </c>
      <c r="B28" s="14" t="s">
        <v>39</v>
      </c>
      <c r="C28" s="16" t="s">
        <v>40</v>
      </c>
      <c r="D28" s="17">
        <v>74.5</v>
      </c>
      <c r="E28" s="16">
        <f t="shared" si="1"/>
        <v>29.8</v>
      </c>
      <c r="F28" s="16" t="s">
        <v>163</v>
      </c>
      <c r="G28" s="16">
        <v>0</v>
      </c>
      <c r="H28" s="20">
        <f t="shared" si="0"/>
        <v>29.8</v>
      </c>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row>
    <row r="29" spans="1:35" s="7" customFormat="1" ht="19.95" customHeight="1">
      <c r="A29" s="14" t="s">
        <v>38</v>
      </c>
      <c r="B29" s="14" t="s">
        <v>39</v>
      </c>
      <c r="C29" s="16" t="s">
        <v>41</v>
      </c>
      <c r="D29" s="17">
        <v>71.5</v>
      </c>
      <c r="E29" s="16">
        <f t="shared" si="1"/>
        <v>28.6</v>
      </c>
      <c r="F29" s="16">
        <v>6.5</v>
      </c>
      <c r="G29" s="16">
        <f t="shared" si="2"/>
        <v>1.3</v>
      </c>
      <c r="H29" s="20">
        <f t="shared" si="0"/>
        <v>29.900000000000002</v>
      </c>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row>
    <row r="30" spans="1:35" s="7" customFormat="1" ht="19.95" customHeight="1">
      <c r="A30" s="14" t="s">
        <v>38</v>
      </c>
      <c r="B30" s="14" t="s">
        <v>39</v>
      </c>
      <c r="C30" s="16" t="s">
        <v>42</v>
      </c>
      <c r="D30" s="17">
        <v>71</v>
      </c>
      <c r="E30" s="16">
        <f t="shared" si="1"/>
        <v>28.400000000000002</v>
      </c>
      <c r="F30" s="16">
        <v>6</v>
      </c>
      <c r="G30" s="16">
        <f t="shared" si="2"/>
        <v>1.2000000000000002</v>
      </c>
      <c r="H30" s="20">
        <f t="shared" si="0"/>
        <v>29.6</v>
      </c>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row>
    <row r="31" spans="1:35" s="7" customFormat="1" ht="19.95" customHeight="1">
      <c r="A31" s="14" t="s">
        <v>38</v>
      </c>
      <c r="B31" s="14" t="s">
        <v>39</v>
      </c>
      <c r="C31" s="16" t="s">
        <v>43</v>
      </c>
      <c r="D31" s="17">
        <v>69.5</v>
      </c>
      <c r="E31" s="16">
        <f t="shared" si="1"/>
        <v>27.8</v>
      </c>
      <c r="F31" s="16">
        <v>6.5</v>
      </c>
      <c r="G31" s="16">
        <f t="shared" si="2"/>
        <v>1.3</v>
      </c>
      <c r="H31" s="20">
        <f t="shared" si="0"/>
        <v>29.1</v>
      </c>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row>
    <row r="32" spans="1:35" s="7" customFormat="1" ht="19.95" customHeight="1">
      <c r="A32" s="14" t="s">
        <v>38</v>
      </c>
      <c r="B32" s="14" t="s">
        <v>39</v>
      </c>
      <c r="C32" s="16" t="s">
        <v>44</v>
      </c>
      <c r="D32" s="17">
        <v>69</v>
      </c>
      <c r="E32" s="16">
        <f t="shared" si="1"/>
        <v>27.6</v>
      </c>
      <c r="F32" s="16">
        <v>6</v>
      </c>
      <c r="G32" s="16">
        <f t="shared" si="2"/>
        <v>1.2000000000000002</v>
      </c>
      <c r="H32" s="20">
        <f t="shared" si="0"/>
        <v>28.8</v>
      </c>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row>
    <row r="33" spans="1:35" s="7" customFormat="1" ht="19.95" customHeight="1">
      <c r="A33" s="14" t="s">
        <v>38</v>
      </c>
      <c r="B33" s="14" t="s">
        <v>39</v>
      </c>
      <c r="C33" s="16" t="s">
        <v>45</v>
      </c>
      <c r="D33" s="17">
        <v>65</v>
      </c>
      <c r="E33" s="16">
        <f t="shared" si="1"/>
        <v>26</v>
      </c>
      <c r="F33" s="16">
        <v>16.5</v>
      </c>
      <c r="G33" s="16">
        <f t="shared" si="2"/>
        <v>3.3000000000000003</v>
      </c>
      <c r="H33" s="20">
        <f t="shared" si="0"/>
        <v>29.3</v>
      </c>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row>
    <row r="34" spans="1:35" s="7" customFormat="1" ht="19.95" customHeight="1">
      <c r="A34" s="14" t="s">
        <v>38</v>
      </c>
      <c r="B34" s="14" t="s">
        <v>39</v>
      </c>
      <c r="C34" s="16" t="s">
        <v>46</v>
      </c>
      <c r="D34" s="17">
        <v>64</v>
      </c>
      <c r="E34" s="16">
        <f t="shared" si="1"/>
        <v>25.6</v>
      </c>
      <c r="F34" s="16">
        <v>6.5</v>
      </c>
      <c r="G34" s="16">
        <f t="shared" si="2"/>
        <v>1.3</v>
      </c>
      <c r="H34" s="20">
        <f t="shared" si="0"/>
        <v>26.900000000000002</v>
      </c>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row>
    <row r="35" spans="1:35" s="7" customFormat="1" ht="19.95" customHeight="1">
      <c r="A35" s="14" t="s">
        <v>38</v>
      </c>
      <c r="B35" s="14" t="s">
        <v>39</v>
      </c>
      <c r="C35" s="16" t="s">
        <v>47</v>
      </c>
      <c r="D35" s="17">
        <v>63</v>
      </c>
      <c r="E35" s="16">
        <f t="shared" si="1"/>
        <v>25.200000000000003</v>
      </c>
      <c r="F35" s="16">
        <v>6</v>
      </c>
      <c r="G35" s="16">
        <f t="shared" si="2"/>
        <v>1.2000000000000002</v>
      </c>
      <c r="H35" s="20">
        <f t="shared" si="0"/>
        <v>26.400000000000002</v>
      </c>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row>
    <row r="36" spans="1:35" s="7" customFormat="1" ht="19.95" customHeight="1">
      <c r="A36" s="14" t="s">
        <v>38</v>
      </c>
      <c r="B36" s="14" t="s">
        <v>39</v>
      </c>
      <c r="C36" s="16" t="s">
        <v>48</v>
      </c>
      <c r="D36" s="17">
        <v>62.5</v>
      </c>
      <c r="E36" s="16">
        <f t="shared" si="1"/>
        <v>25</v>
      </c>
      <c r="F36" s="16">
        <v>6.5</v>
      </c>
      <c r="G36" s="16">
        <f t="shared" si="2"/>
        <v>1.3</v>
      </c>
      <c r="H36" s="20">
        <f t="shared" si="0"/>
        <v>26.3</v>
      </c>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row>
    <row r="37" spans="1:35" s="7" customFormat="1" ht="19.95" customHeight="1">
      <c r="A37" s="14" t="s">
        <v>38</v>
      </c>
      <c r="B37" s="14" t="s">
        <v>39</v>
      </c>
      <c r="C37" s="16" t="s">
        <v>49</v>
      </c>
      <c r="D37" s="17">
        <v>62.5</v>
      </c>
      <c r="E37" s="16">
        <f t="shared" si="1"/>
        <v>25</v>
      </c>
      <c r="F37" s="16">
        <v>6.5</v>
      </c>
      <c r="G37" s="16">
        <f t="shared" si="2"/>
        <v>1.3</v>
      </c>
      <c r="H37" s="20">
        <f t="shared" si="0"/>
        <v>26.3</v>
      </c>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row>
    <row r="38" spans="1:35" s="7" customFormat="1" ht="19.95" customHeight="1">
      <c r="A38" s="14" t="s">
        <v>38</v>
      </c>
      <c r="B38" s="14" t="s">
        <v>39</v>
      </c>
      <c r="C38" s="16" t="s">
        <v>50</v>
      </c>
      <c r="D38" s="17">
        <v>61.5</v>
      </c>
      <c r="E38" s="16">
        <f t="shared" si="1"/>
        <v>24.6</v>
      </c>
      <c r="F38" s="16">
        <v>6.5</v>
      </c>
      <c r="G38" s="16">
        <f t="shared" si="2"/>
        <v>1.3</v>
      </c>
      <c r="H38" s="20">
        <f t="shared" si="0"/>
        <v>25.900000000000002</v>
      </c>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row>
    <row r="39" spans="1:35" s="7" customFormat="1" ht="19.95" customHeight="1">
      <c r="A39" s="14" t="s">
        <v>38</v>
      </c>
      <c r="B39" s="14" t="s">
        <v>39</v>
      </c>
      <c r="C39" s="16" t="s">
        <v>51</v>
      </c>
      <c r="D39" s="17">
        <v>60.5</v>
      </c>
      <c r="E39" s="16">
        <f t="shared" si="1"/>
        <v>24.200000000000003</v>
      </c>
      <c r="F39" s="16">
        <v>7</v>
      </c>
      <c r="G39" s="16">
        <f t="shared" si="2"/>
        <v>1.4000000000000001</v>
      </c>
      <c r="H39" s="20">
        <f t="shared" si="0"/>
        <v>25.6</v>
      </c>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row>
    <row r="40" spans="1:35" s="7" customFormat="1" ht="19.95" customHeight="1">
      <c r="A40" s="14" t="s">
        <v>38</v>
      </c>
      <c r="B40" s="14" t="s">
        <v>39</v>
      </c>
      <c r="C40" s="16" t="s">
        <v>52</v>
      </c>
      <c r="D40" s="17">
        <v>60</v>
      </c>
      <c r="E40" s="16">
        <f t="shared" si="1"/>
        <v>24</v>
      </c>
      <c r="F40" s="16">
        <v>6</v>
      </c>
      <c r="G40" s="16">
        <f t="shared" si="2"/>
        <v>1.2000000000000002</v>
      </c>
      <c r="H40" s="20">
        <f t="shared" si="0"/>
        <v>25.2</v>
      </c>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row>
    <row r="41" spans="1:35" s="7" customFormat="1" ht="19.95" customHeight="1">
      <c r="A41" s="14" t="s">
        <v>38</v>
      </c>
      <c r="B41" s="14" t="s">
        <v>39</v>
      </c>
      <c r="C41" s="16" t="s">
        <v>53</v>
      </c>
      <c r="D41" s="17">
        <v>59.5</v>
      </c>
      <c r="E41" s="16">
        <f t="shared" si="1"/>
        <v>23.8</v>
      </c>
      <c r="F41" s="16">
        <v>6</v>
      </c>
      <c r="G41" s="16">
        <f t="shared" si="2"/>
        <v>1.2000000000000002</v>
      </c>
      <c r="H41" s="20">
        <f t="shared" si="0"/>
        <v>25</v>
      </c>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row>
    <row r="42" spans="1:35" s="7" customFormat="1" ht="19.95" customHeight="1">
      <c r="A42" s="14" t="s">
        <v>38</v>
      </c>
      <c r="B42" s="14" t="s">
        <v>39</v>
      </c>
      <c r="C42" s="16" t="s">
        <v>54</v>
      </c>
      <c r="D42" s="17">
        <v>58</v>
      </c>
      <c r="E42" s="16">
        <f t="shared" si="1"/>
        <v>23.200000000000003</v>
      </c>
      <c r="F42" s="16">
        <v>6</v>
      </c>
      <c r="G42" s="16">
        <f t="shared" si="2"/>
        <v>1.2000000000000002</v>
      </c>
      <c r="H42" s="20">
        <f t="shared" si="0"/>
        <v>24.400000000000002</v>
      </c>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row>
    <row r="43" spans="1:35" s="7" customFormat="1" ht="19.95" customHeight="1">
      <c r="A43" s="14" t="s">
        <v>38</v>
      </c>
      <c r="B43" s="14" t="s">
        <v>39</v>
      </c>
      <c r="C43" s="16" t="s">
        <v>55</v>
      </c>
      <c r="D43" s="17">
        <v>58</v>
      </c>
      <c r="E43" s="16">
        <f t="shared" si="1"/>
        <v>23.200000000000003</v>
      </c>
      <c r="F43" s="16">
        <v>6.5</v>
      </c>
      <c r="G43" s="16">
        <f t="shared" si="2"/>
        <v>1.3</v>
      </c>
      <c r="H43" s="20">
        <f t="shared" si="0"/>
        <v>24.500000000000004</v>
      </c>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row>
    <row r="44" spans="1:35" s="7" customFormat="1" ht="19.95" customHeight="1">
      <c r="A44" s="14" t="s">
        <v>38</v>
      </c>
      <c r="B44" s="14" t="s">
        <v>39</v>
      </c>
      <c r="C44" s="16" t="s">
        <v>56</v>
      </c>
      <c r="D44" s="17">
        <v>57.5</v>
      </c>
      <c r="E44" s="16">
        <f t="shared" si="1"/>
        <v>23</v>
      </c>
      <c r="F44" s="16">
        <v>6.5</v>
      </c>
      <c r="G44" s="16">
        <f t="shared" si="2"/>
        <v>1.3</v>
      </c>
      <c r="H44" s="20">
        <f t="shared" si="0"/>
        <v>24.3</v>
      </c>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row>
    <row r="45" spans="1:35" s="7" customFormat="1" ht="19.95" customHeight="1">
      <c r="A45" s="14" t="s">
        <v>38</v>
      </c>
      <c r="B45" s="14" t="s">
        <v>39</v>
      </c>
      <c r="C45" s="16" t="s">
        <v>57</v>
      </c>
      <c r="D45" s="17">
        <v>56.5</v>
      </c>
      <c r="E45" s="16">
        <f t="shared" si="1"/>
        <v>22.6</v>
      </c>
      <c r="F45" s="16">
        <v>6.5</v>
      </c>
      <c r="G45" s="16">
        <f t="shared" si="2"/>
        <v>1.3</v>
      </c>
      <c r="H45" s="20">
        <f t="shared" si="0"/>
        <v>23.900000000000002</v>
      </c>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row>
    <row r="46" spans="1:35" s="7" customFormat="1" ht="19.95" customHeight="1">
      <c r="A46" s="14" t="s">
        <v>38</v>
      </c>
      <c r="B46" s="14" t="s">
        <v>39</v>
      </c>
      <c r="C46" s="16" t="s">
        <v>58</v>
      </c>
      <c r="D46" s="17">
        <v>55</v>
      </c>
      <c r="E46" s="16">
        <f t="shared" si="1"/>
        <v>22</v>
      </c>
      <c r="F46" s="16">
        <v>6.5</v>
      </c>
      <c r="G46" s="16">
        <f t="shared" si="2"/>
        <v>1.3</v>
      </c>
      <c r="H46" s="20">
        <f t="shared" si="0"/>
        <v>23.3</v>
      </c>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row>
    <row r="47" spans="1:35" s="7" customFormat="1" ht="19.95" customHeight="1">
      <c r="A47" s="14" t="s">
        <v>38</v>
      </c>
      <c r="B47" s="14" t="s">
        <v>39</v>
      </c>
      <c r="C47" s="16" t="s">
        <v>59</v>
      </c>
      <c r="D47" s="16" t="s">
        <v>15</v>
      </c>
      <c r="E47" s="16" t="s">
        <v>15</v>
      </c>
      <c r="F47" s="16" t="s">
        <v>15</v>
      </c>
      <c r="G47" s="16" t="s">
        <v>15</v>
      </c>
      <c r="H47" s="20" t="s">
        <v>15</v>
      </c>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row>
    <row r="48" spans="1:35" s="7" customFormat="1" ht="19.95" customHeight="1">
      <c r="A48" s="14" t="s">
        <v>38</v>
      </c>
      <c r="B48" s="14" t="s">
        <v>39</v>
      </c>
      <c r="C48" s="16" t="s">
        <v>60</v>
      </c>
      <c r="D48" s="16" t="s">
        <v>15</v>
      </c>
      <c r="E48" s="16" t="s">
        <v>15</v>
      </c>
      <c r="F48" s="16" t="s">
        <v>15</v>
      </c>
      <c r="G48" s="16" t="s">
        <v>15</v>
      </c>
      <c r="H48" s="20" t="s">
        <v>15</v>
      </c>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row>
    <row r="49" spans="1:35" s="7" customFormat="1" ht="19.95" customHeight="1">
      <c r="A49" s="14" t="s">
        <v>38</v>
      </c>
      <c r="B49" s="14" t="s">
        <v>39</v>
      </c>
      <c r="C49" s="16" t="s">
        <v>61</v>
      </c>
      <c r="D49" s="16" t="s">
        <v>15</v>
      </c>
      <c r="E49" s="16" t="s">
        <v>15</v>
      </c>
      <c r="F49" s="16" t="s">
        <v>15</v>
      </c>
      <c r="G49" s="16" t="s">
        <v>15</v>
      </c>
      <c r="H49" s="20" t="s">
        <v>15</v>
      </c>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row>
    <row r="50" spans="1:35" s="8" customFormat="1" ht="19.95" customHeight="1">
      <c r="A50" s="14" t="s">
        <v>63</v>
      </c>
      <c r="B50" s="14" t="s">
        <v>64</v>
      </c>
      <c r="C50" s="16" t="s">
        <v>62</v>
      </c>
      <c r="D50" s="17">
        <v>73.5</v>
      </c>
      <c r="E50" s="16">
        <f t="shared" si="1"/>
        <v>29.400000000000002</v>
      </c>
      <c r="F50" s="16">
        <v>6</v>
      </c>
      <c r="G50" s="16">
        <f t="shared" si="2"/>
        <v>1.2000000000000002</v>
      </c>
      <c r="H50" s="20">
        <f t="shared" si="0"/>
        <v>30.6</v>
      </c>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row>
    <row r="51" spans="1:35" s="8" customFormat="1" ht="19.95" customHeight="1">
      <c r="A51" s="14" t="s">
        <v>63</v>
      </c>
      <c r="B51" s="14" t="s">
        <v>64</v>
      </c>
      <c r="C51" s="16" t="s">
        <v>65</v>
      </c>
      <c r="D51" s="17">
        <v>68.5</v>
      </c>
      <c r="E51" s="16">
        <f t="shared" si="1"/>
        <v>27.400000000000002</v>
      </c>
      <c r="F51" s="16">
        <v>6.5</v>
      </c>
      <c r="G51" s="16">
        <f t="shared" si="2"/>
        <v>1.3</v>
      </c>
      <c r="H51" s="20">
        <f t="shared" si="0"/>
        <v>28.700000000000003</v>
      </c>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row>
    <row r="52" spans="1:35" s="8" customFormat="1" ht="19.95" customHeight="1">
      <c r="A52" s="14" t="s">
        <v>63</v>
      </c>
      <c r="B52" s="14" t="s">
        <v>64</v>
      </c>
      <c r="C52" s="16" t="s">
        <v>66</v>
      </c>
      <c r="D52" s="17">
        <v>68.5</v>
      </c>
      <c r="E52" s="16">
        <f t="shared" si="1"/>
        <v>27.400000000000002</v>
      </c>
      <c r="F52" s="16">
        <v>16</v>
      </c>
      <c r="G52" s="16">
        <f t="shared" si="2"/>
        <v>3.2</v>
      </c>
      <c r="H52" s="20">
        <f t="shared" si="0"/>
        <v>30.6</v>
      </c>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row>
    <row r="53" spans="1:35" s="8" customFormat="1" ht="19.95" customHeight="1">
      <c r="A53" s="14" t="s">
        <v>63</v>
      </c>
      <c r="B53" s="14" t="s">
        <v>64</v>
      </c>
      <c r="C53" s="16" t="s">
        <v>67</v>
      </c>
      <c r="D53" s="17">
        <v>67.5</v>
      </c>
      <c r="E53" s="16">
        <f t="shared" si="1"/>
        <v>27</v>
      </c>
      <c r="F53" s="16">
        <v>6</v>
      </c>
      <c r="G53" s="16">
        <f t="shared" si="2"/>
        <v>1.2000000000000002</v>
      </c>
      <c r="H53" s="20">
        <f t="shared" si="0"/>
        <v>28.2</v>
      </c>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row>
    <row r="54" spans="1:35" s="8" customFormat="1" ht="19.95" customHeight="1">
      <c r="A54" s="14" t="s">
        <v>63</v>
      </c>
      <c r="B54" s="14" t="s">
        <v>64</v>
      </c>
      <c r="C54" s="16" t="s">
        <v>68</v>
      </c>
      <c r="D54" s="17">
        <v>65.5</v>
      </c>
      <c r="E54" s="16">
        <f t="shared" si="1"/>
        <v>26.200000000000003</v>
      </c>
      <c r="F54" s="16" t="s">
        <v>163</v>
      </c>
      <c r="G54" s="16">
        <v>0</v>
      </c>
      <c r="H54" s="20">
        <f t="shared" si="0"/>
        <v>26.200000000000003</v>
      </c>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row>
    <row r="55" spans="1:35" s="8" customFormat="1" ht="19.95" customHeight="1">
      <c r="A55" s="14" t="s">
        <v>63</v>
      </c>
      <c r="B55" s="14" t="s">
        <v>64</v>
      </c>
      <c r="C55" s="16" t="s">
        <v>69</v>
      </c>
      <c r="D55" s="17">
        <v>65.5</v>
      </c>
      <c r="E55" s="16">
        <f t="shared" si="1"/>
        <v>26.200000000000003</v>
      </c>
      <c r="F55" s="16">
        <v>7.35</v>
      </c>
      <c r="G55" s="16">
        <f t="shared" si="2"/>
        <v>1.47</v>
      </c>
      <c r="H55" s="20">
        <f t="shared" si="0"/>
        <v>27.67</v>
      </c>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row>
    <row r="56" spans="1:35" s="8" customFormat="1" ht="19.95" customHeight="1">
      <c r="A56" s="14" t="s">
        <v>63</v>
      </c>
      <c r="B56" s="14" t="s">
        <v>64</v>
      </c>
      <c r="C56" s="16" t="s">
        <v>70</v>
      </c>
      <c r="D56" s="17">
        <v>65</v>
      </c>
      <c r="E56" s="16">
        <f t="shared" si="1"/>
        <v>26</v>
      </c>
      <c r="F56" s="16">
        <v>7.5</v>
      </c>
      <c r="G56" s="16">
        <f t="shared" si="2"/>
        <v>1.5</v>
      </c>
      <c r="H56" s="20">
        <f t="shared" si="0"/>
        <v>27.5</v>
      </c>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row>
    <row r="57" spans="1:35" s="8" customFormat="1" ht="19.95" customHeight="1">
      <c r="A57" s="14" t="s">
        <v>63</v>
      </c>
      <c r="B57" s="14" t="s">
        <v>64</v>
      </c>
      <c r="C57" s="16" t="s">
        <v>71</v>
      </c>
      <c r="D57" s="17">
        <v>64</v>
      </c>
      <c r="E57" s="16">
        <f t="shared" si="1"/>
        <v>25.6</v>
      </c>
      <c r="F57" s="16">
        <v>7.5</v>
      </c>
      <c r="G57" s="16">
        <f t="shared" si="2"/>
        <v>1.5</v>
      </c>
      <c r="H57" s="20">
        <f t="shared" si="0"/>
        <v>27.1</v>
      </c>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row>
    <row r="58" spans="1:35" s="8" customFormat="1" ht="19.95" customHeight="1">
      <c r="A58" s="14" t="s">
        <v>63</v>
      </c>
      <c r="B58" s="14" t="s">
        <v>64</v>
      </c>
      <c r="C58" s="16" t="s">
        <v>72</v>
      </c>
      <c r="D58" s="17">
        <v>63.5</v>
      </c>
      <c r="E58" s="16">
        <f t="shared" si="1"/>
        <v>25.400000000000002</v>
      </c>
      <c r="F58" s="16">
        <v>6.5</v>
      </c>
      <c r="G58" s="16">
        <f t="shared" si="2"/>
        <v>1.3</v>
      </c>
      <c r="H58" s="20">
        <f t="shared" si="0"/>
        <v>26.700000000000003</v>
      </c>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row>
    <row r="59" spans="1:35" s="8" customFormat="1" ht="19.95" customHeight="1">
      <c r="A59" s="14" t="s">
        <v>63</v>
      </c>
      <c r="B59" s="14" t="s">
        <v>64</v>
      </c>
      <c r="C59" s="16" t="s">
        <v>73</v>
      </c>
      <c r="D59" s="17">
        <v>63</v>
      </c>
      <c r="E59" s="16">
        <f t="shared" si="1"/>
        <v>25.200000000000003</v>
      </c>
      <c r="F59" s="16">
        <v>6.5</v>
      </c>
      <c r="G59" s="16">
        <f t="shared" si="2"/>
        <v>1.3</v>
      </c>
      <c r="H59" s="20">
        <f t="shared" si="0"/>
        <v>26.500000000000004</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row>
    <row r="60" spans="1:35" s="8" customFormat="1" ht="19.95" customHeight="1">
      <c r="A60" s="14" t="s">
        <v>63</v>
      </c>
      <c r="B60" s="14" t="s">
        <v>64</v>
      </c>
      <c r="C60" s="16" t="s">
        <v>74</v>
      </c>
      <c r="D60" s="17">
        <v>63</v>
      </c>
      <c r="E60" s="16">
        <f t="shared" si="1"/>
        <v>25.200000000000003</v>
      </c>
      <c r="F60" s="16">
        <v>6.5</v>
      </c>
      <c r="G60" s="16">
        <f t="shared" si="2"/>
        <v>1.3</v>
      </c>
      <c r="H60" s="20">
        <f t="shared" si="0"/>
        <v>26.500000000000004</v>
      </c>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row>
    <row r="61" spans="1:35" s="8" customFormat="1" ht="19.95" customHeight="1">
      <c r="A61" s="14" t="s">
        <v>63</v>
      </c>
      <c r="B61" s="14" t="s">
        <v>64</v>
      </c>
      <c r="C61" s="16" t="s">
        <v>75</v>
      </c>
      <c r="D61" s="17">
        <v>62.5</v>
      </c>
      <c r="E61" s="16">
        <f t="shared" si="1"/>
        <v>25</v>
      </c>
      <c r="F61" s="16">
        <v>6</v>
      </c>
      <c r="G61" s="16">
        <f t="shared" si="2"/>
        <v>1.2000000000000002</v>
      </c>
      <c r="H61" s="20">
        <f t="shared" si="0"/>
        <v>26.2</v>
      </c>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row>
    <row r="62" spans="1:35" s="8" customFormat="1" ht="19.95" customHeight="1">
      <c r="A62" s="14" t="s">
        <v>63</v>
      </c>
      <c r="B62" s="14" t="s">
        <v>64</v>
      </c>
      <c r="C62" s="16" t="s">
        <v>76</v>
      </c>
      <c r="D62" s="17">
        <v>62.5</v>
      </c>
      <c r="E62" s="16">
        <f t="shared" si="1"/>
        <v>25</v>
      </c>
      <c r="F62" s="16">
        <v>6.5</v>
      </c>
      <c r="G62" s="16">
        <f t="shared" si="2"/>
        <v>1.3</v>
      </c>
      <c r="H62" s="20">
        <f t="shared" si="0"/>
        <v>26.3</v>
      </c>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row>
    <row r="63" spans="1:35" s="8" customFormat="1" ht="19.95" customHeight="1">
      <c r="A63" s="14" t="s">
        <v>63</v>
      </c>
      <c r="B63" s="14" t="s">
        <v>64</v>
      </c>
      <c r="C63" s="16" t="s">
        <v>77</v>
      </c>
      <c r="D63" s="17">
        <v>62</v>
      </c>
      <c r="E63" s="16">
        <f t="shared" si="1"/>
        <v>24.8</v>
      </c>
      <c r="F63" s="16">
        <v>6.5</v>
      </c>
      <c r="G63" s="16">
        <f t="shared" si="2"/>
        <v>1.3</v>
      </c>
      <c r="H63" s="20">
        <f t="shared" si="0"/>
        <v>26.1</v>
      </c>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row>
    <row r="64" spans="1:35" s="8" customFormat="1" ht="19.95" customHeight="1">
      <c r="A64" s="14" t="s">
        <v>63</v>
      </c>
      <c r="B64" s="14" t="s">
        <v>64</v>
      </c>
      <c r="C64" s="16" t="s">
        <v>78</v>
      </c>
      <c r="D64" s="17">
        <v>61.5</v>
      </c>
      <c r="E64" s="16">
        <f t="shared" si="1"/>
        <v>24.6</v>
      </c>
      <c r="F64" s="16">
        <v>6</v>
      </c>
      <c r="G64" s="16">
        <f t="shared" si="2"/>
        <v>1.2000000000000002</v>
      </c>
      <c r="H64" s="20">
        <f t="shared" ref="H64:H125" si="3">E64+G64</f>
        <v>25.8</v>
      </c>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row>
    <row r="65" spans="1:35" s="8" customFormat="1" ht="19.95" customHeight="1">
      <c r="A65" s="14" t="s">
        <v>63</v>
      </c>
      <c r="B65" s="14" t="s">
        <v>64</v>
      </c>
      <c r="C65" s="16" t="s">
        <v>79</v>
      </c>
      <c r="D65" s="17">
        <v>61.5</v>
      </c>
      <c r="E65" s="16">
        <f t="shared" ref="E65:E126" si="4">D65*0.4</f>
        <v>24.6</v>
      </c>
      <c r="F65" s="16">
        <v>6</v>
      </c>
      <c r="G65" s="16">
        <f t="shared" ref="G65:G126" si="5">F65*0.2</f>
        <v>1.2000000000000002</v>
      </c>
      <c r="H65" s="20">
        <f t="shared" si="3"/>
        <v>25.8</v>
      </c>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row>
    <row r="66" spans="1:35" s="8" customFormat="1" ht="19.95" customHeight="1">
      <c r="A66" s="14" t="s">
        <v>63</v>
      </c>
      <c r="B66" s="14" t="s">
        <v>64</v>
      </c>
      <c r="C66" s="16" t="s">
        <v>80</v>
      </c>
      <c r="D66" s="17">
        <v>61</v>
      </c>
      <c r="E66" s="16">
        <f t="shared" si="4"/>
        <v>24.400000000000002</v>
      </c>
      <c r="F66" s="16">
        <v>24.5</v>
      </c>
      <c r="G66" s="16">
        <f t="shared" si="5"/>
        <v>4.9000000000000004</v>
      </c>
      <c r="H66" s="20">
        <f t="shared" si="3"/>
        <v>29.300000000000004</v>
      </c>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row>
    <row r="67" spans="1:35" s="8" customFormat="1" ht="19.95" customHeight="1">
      <c r="A67" s="14" t="s">
        <v>63</v>
      </c>
      <c r="B67" s="14" t="s">
        <v>64</v>
      </c>
      <c r="C67" s="16" t="s">
        <v>81</v>
      </c>
      <c r="D67" s="17">
        <v>59.5</v>
      </c>
      <c r="E67" s="16">
        <f t="shared" si="4"/>
        <v>23.8</v>
      </c>
      <c r="F67" s="16">
        <v>6</v>
      </c>
      <c r="G67" s="16">
        <f t="shared" si="5"/>
        <v>1.2000000000000002</v>
      </c>
      <c r="H67" s="20">
        <f t="shared" si="3"/>
        <v>25</v>
      </c>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row>
    <row r="68" spans="1:35" s="8" customFormat="1" ht="19.95" customHeight="1">
      <c r="A68" s="14" t="s">
        <v>63</v>
      </c>
      <c r="B68" s="14" t="s">
        <v>64</v>
      </c>
      <c r="C68" s="16" t="s">
        <v>82</v>
      </c>
      <c r="D68" s="17">
        <v>59.5</v>
      </c>
      <c r="E68" s="16">
        <f t="shared" si="4"/>
        <v>23.8</v>
      </c>
      <c r="F68" s="16">
        <v>6.5</v>
      </c>
      <c r="G68" s="16">
        <f t="shared" si="5"/>
        <v>1.3</v>
      </c>
      <c r="H68" s="20">
        <f t="shared" si="3"/>
        <v>25.1</v>
      </c>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row>
    <row r="69" spans="1:35" s="8" customFormat="1" ht="19.95" customHeight="1">
      <c r="A69" s="14" t="s">
        <v>63</v>
      </c>
      <c r="B69" s="14" t="s">
        <v>64</v>
      </c>
      <c r="C69" s="16" t="s">
        <v>83</v>
      </c>
      <c r="D69" s="17">
        <v>59</v>
      </c>
      <c r="E69" s="16">
        <f t="shared" si="4"/>
        <v>23.6</v>
      </c>
      <c r="F69" s="16">
        <v>16.5</v>
      </c>
      <c r="G69" s="16">
        <f t="shared" si="5"/>
        <v>3.3000000000000003</v>
      </c>
      <c r="H69" s="20">
        <f t="shared" si="3"/>
        <v>26.900000000000002</v>
      </c>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row>
    <row r="70" spans="1:35" s="8" customFormat="1" ht="19.95" customHeight="1">
      <c r="A70" s="14" t="s">
        <v>63</v>
      </c>
      <c r="B70" s="14" t="s">
        <v>64</v>
      </c>
      <c r="C70" s="16" t="s">
        <v>84</v>
      </c>
      <c r="D70" s="17">
        <v>57.5</v>
      </c>
      <c r="E70" s="16">
        <f t="shared" si="4"/>
        <v>23</v>
      </c>
      <c r="F70" s="16">
        <v>6</v>
      </c>
      <c r="G70" s="16">
        <f t="shared" si="5"/>
        <v>1.2000000000000002</v>
      </c>
      <c r="H70" s="20">
        <f t="shared" si="3"/>
        <v>24.2</v>
      </c>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row>
    <row r="71" spans="1:35" s="8" customFormat="1" ht="19.95" customHeight="1">
      <c r="A71" s="14" t="s">
        <v>63</v>
      </c>
      <c r="B71" s="14" t="s">
        <v>64</v>
      </c>
      <c r="C71" s="16" t="s">
        <v>85</v>
      </c>
      <c r="D71" s="17">
        <v>55</v>
      </c>
      <c r="E71" s="16">
        <f t="shared" si="4"/>
        <v>22</v>
      </c>
      <c r="F71" s="16">
        <v>6.5</v>
      </c>
      <c r="G71" s="16">
        <f t="shared" si="5"/>
        <v>1.3</v>
      </c>
      <c r="H71" s="20">
        <f t="shared" si="3"/>
        <v>23.3</v>
      </c>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row>
    <row r="72" spans="1:35" s="8" customFormat="1" ht="19.95" customHeight="1">
      <c r="A72" s="14" t="s">
        <v>63</v>
      </c>
      <c r="B72" s="14" t="s">
        <v>64</v>
      </c>
      <c r="C72" s="16" t="s">
        <v>86</v>
      </c>
      <c r="D72" s="17">
        <v>54</v>
      </c>
      <c r="E72" s="16">
        <f t="shared" si="4"/>
        <v>21.6</v>
      </c>
      <c r="F72" s="16">
        <v>6</v>
      </c>
      <c r="G72" s="16">
        <f t="shared" si="5"/>
        <v>1.2000000000000002</v>
      </c>
      <c r="H72" s="20">
        <f t="shared" si="3"/>
        <v>22.8</v>
      </c>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row>
    <row r="73" spans="1:35" s="8" customFormat="1" ht="19.95" customHeight="1">
      <c r="A73" s="14" t="s">
        <v>63</v>
      </c>
      <c r="B73" s="14" t="s">
        <v>64</v>
      </c>
      <c r="C73" s="16" t="s">
        <v>87</v>
      </c>
      <c r="D73" s="17">
        <v>54</v>
      </c>
      <c r="E73" s="16">
        <f t="shared" si="4"/>
        <v>21.6</v>
      </c>
      <c r="F73" s="16">
        <v>24.5</v>
      </c>
      <c r="G73" s="16">
        <f t="shared" si="5"/>
        <v>4.9000000000000004</v>
      </c>
      <c r="H73" s="20">
        <f t="shared" si="3"/>
        <v>26.5</v>
      </c>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row>
    <row r="74" spans="1:35" s="8" customFormat="1" ht="19.95" customHeight="1">
      <c r="A74" s="14" t="s">
        <v>63</v>
      </c>
      <c r="B74" s="14" t="s">
        <v>64</v>
      </c>
      <c r="C74" s="16" t="s">
        <v>88</v>
      </c>
      <c r="D74" s="17">
        <v>53</v>
      </c>
      <c r="E74" s="16">
        <f t="shared" si="4"/>
        <v>21.200000000000003</v>
      </c>
      <c r="F74" s="16">
        <v>15.5</v>
      </c>
      <c r="G74" s="16">
        <f t="shared" si="5"/>
        <v>3.1</v>
      </c>
      <c r="H74" s="20">
        <f t="shared" si="3"/>
        <v>24.300000000000004</v>
      </c>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row>
    <row r="75" spans="1:35" s="8" customFormat="1" ht="19.95" customHeight="1">
      <c r="A75" s="14" t="s">
        <v>63</v>
      </c>
      <c r="B75" s="14" t="s">
        <v>64</v>
      </c>
      <c r="C75" s="16" t="s">
        <v>89</v>
      </c>
      <c r="D75" s="17">
        <v>53</v>
      </c>
      <c r="E75" s="16">
        <f t="shared" si="4"/>
        <v>21.200000000000003</v>
      </c>
      <c r="F75" s="16">
        <v>15.5</v>
      </c>
      <c r="G75" s="16">
        <f t="shared" si="5"/>
        <v>3.1</v>
      </c>
      <c r="H75" s="20">
        <f t="shared" si="3"/>
        <v>24.300000000000004</v>
      </c>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row>
    <row r="76" spans="1:35" s="8" customFormat="1" ht="19.95" customHeight="1">
      <c r="A76" s="14" t="s">
        <v>63</v>
      </c>
      <c r="B76" s="14" t="s">
        <v>64</v>
      </c>
      <c r="C76" s="16" t="s">
        <v>90</v>
      </c>
      <c r="D76" s="17">
        <v>52</v>
      </c>
      <c r="E76" s="16">
        <f t="shared" si="4"/>
        <v>20.8</v>
      </c>
      <c r="F76" s="16">
        <v>25.5</v>
      </c>
      <c r="G76" s="16">
        <f t="shared" si="5"/>
        <v>5.1000000000000005</v>
      </c>
      <c r="H76" s="20">
        <f t="shared" si="3"/>
        <v>25.900000000000002</v>
      </c>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row>
    <row r="77" spans="1:35" s="8" customFormat="1" ht="19.95" customHeight="1">
      <c r="A77" s="14" t="s">
        <v>63</v>
      </c>
      <c r="B77" s="14" t="s">
        <v>64</v>
      </c>
      <c r="C77" s="16" t="s">
        <v>91</v>
      </c>
      <c r="D77" s="17">
        <v>52</v>
      </c>
      <c r="E77" s="16">
        <f t="shared" si="4"/>
        <v>20.8</v>
      </c>
      <c r="F77" s="16">
        <v>6.5</v>
      </c>
      <c r="G77" s="16">
        <f t="shared" si="5"/>
        <v>1.3</v>
      </c>
      <c r="H77" s="20">
        <f t="shared" si="3"/>
        <v>22.1</v>
      </c>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row>
    <row r="78" spans="1:35" s="8" customFormat="1" ht="19.95" customHeight="1">
      <c r="A78" s="14" t="s">
        <v>63</v>
      </c>
      <c r="B78" s="14" t="s">
        <v>64</v>
      </c>
      <c r="C78" s="16" t="s">
        <v>92</v>
      </c>
      <c r="D78" s="17">
        <v>52</v>
      </c>
      <c r="E78" s="16">
        <f t="shared" si="4"/>
        <v>20.8</v>
      </c>
      <c r="F78" s="16">
        <v>15.5</v>
      </c>
      <c r="G78" s="16">
        <f t="shared" si="5"/>
        <v>3.1</v>
      </c>
      <c r="H78" s="20">
        <f t="shared" si="3"/>
        <v>23.900000000000002</v>
      </c>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row>
    <row r="79" spans="1:35" s="8" customFormat="1" ht="19.95" customHeight="1">
      <c r="A79" s="14" t="s">
        <v>63</v>
      </c>
      <c r="B79" s="14" t="s">
        <v>64</v>
      </c>
      <c r="C79" s="16" t="s">
        <v>93</v>
      </c>
      <c r="D79" s="17">
        <v>49</v>
      </c>
      <c r="E79" s="16">
        <f t="shared" si="4"/>
        <v>19.600000000000001</v>
      </c>
      <c r="F79" s="16">
        <v>6.5</v>
      </c>
      <c r="G79" s="16">
        <f t="shared" si="5"/>
        <v>1.3</v>
      </c>
      <c r="H79" s="20">
        <f t="shared" si="3"/>
        <v>20.900000000000002</v>
      </c>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row>
    <row r="80" spans="1:35" s="8" customFormat="1" ht="19.95" customHeight="1">
      <c r="A80" s="14" t="s">
        <v>63</v>
      </c>
      <c r="B80" s="14" t="s">
        <v>64</v>
      </c>
      <c r="C80" s="16" t="s">
        <v>94</v>
      </c>
      <c r="D80" s="16" t="s">
        <v>15</v>
      </c>
      <c r="E80" s="16" t="s">
        <v>15</v>
      </c>
      <c r="F80" s="16" t="s">
        <v>15</v>
      </c>
      <c r="G80" s="16" t="s">
        <v>15</v>
      </c>
      <c r="H80" s="20" t="s">
        <v>15</v>
      </c>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row>
    <row r="81" spans="1:35" s="8" customFormat="1" ht="19.95" customHeight="1">
      <c r="A81" s="14" t="s">
        <v>63</v>
      </c>
      <c r="B81" s="14" t="s">
        <v>64</v>
      </c>
      <c r="C81" s="16" t="s">
        <v>95</v>
      </c>
      <c r="D81" s="16" t="s">
        <v>15</v>
      </c>
      <c r="E81" s="16" t="s">
        <v>15</v>
      </c>
      <c r="F81" s="16" t="s">
        <v>15</v>
      </c>
      <c r="G81" s="16" t="s">
        <v>15</v>
      </c>
      <c r="H81" s="20" t="s">
        <v>15</v>
      </c>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row>
    <row r="82" spans="1:35" s="8" customFormat="1" ht="19.95" customHeight="1">
      <c r="A82" s="14" t="s">
        <v>63</v>
      </c>
      <c r="B82" s="14" t="s">
        <v>64</v>
      </c>
      <c r="C82" s="16" t="s">
        <v>96</v>
      </c>
      <c r="D82" s="16" t="s">
        <v>15</v>
      </c>
      <c r="E82" s="16" t="s">
        <v>15</v>
      </c>
      <c r="F82" s="16" t="s">
        <v>15</v>
      </c>
      <c r="G82" s="16" t="s">
        <v>15</v>
      </c>
      <c r="H82" s="20" t="s">
        <v>15</v>
      </c>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row>
    <row r="83" spans="1:35" s="8" customFormat="1" ht="19.95" customHeight="1">
      <c r="A83" s="14" t="s">
        <v>63</v>
      </c>
      <c r="B83" s="14" t="s">
        <v>64</v>
      </c>
      <c r="C83" s="16" t="s">
        <v>97</v>
      </c>
      <c r="D83" s="16" t="s">
        <v>15</v>
      </c>
      <c r="E83" s="16" t="s">
        <v>15</v>
      </c>
      <c r="F83" s="16" t="s">
        <v>15</v>
      </c>
      <c r="G83" s="16" t="s">
        <v>15</v>
      </c>
      <c r="H83" s="20" t="s">
        <v>15</v>
      </c>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row>
    <row r="84" spans="1:35" s="8" customFormat="1" ht="22.05" customHeight="1">
      <c r="A84" s="14" t="s">
        <v>63</v>
      </c>
      <c r="B84" s="14" t="s">
        <v>64</v>
      </c>
      <c r="C84" s="16" t="s">
        <v>98</v>
      </c>
      <c r="D84" s="16" t="s">
        <v>15</v>
      </c>
      <c r="E84" s="16" t="s">
        <v>15</v>
      </c>
      <c r="F84" s="16" t="s">
        <v>15</v>
      </c>
      <c r="G84" s="16" t="s">
        <v>15</v>
      </c>
      <c r="H84" s="20" t="s">
        <v>15</v>
      </c>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row>
    <row r="85" spans="1:35" s="8" customFormat="1" ht="19.95" customHeight="1">
      <c r="A85" s="14" t="s">
        <v>63</v>
      </c>
      <c r="B85" s="14" t="s">
        <v>64</v>
      </c>
      <c r="C85" s="16" t="s">
        <v>99</v>
      </c>
      <c r="D85" s="16" t="s">
        <v>15</v>
      </c>
      <c r="E85" s="16" t="s">
        <v>15</v>
      </c>
      <c r="F85" s="16" t="s">
        <v>15</v>
      </c>
      <c r="G85" s="16" t="s">
        <v>15</v>
      </c>
      <c r="H85" s="20" t="s">
        <v>15</v>
      </c>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row>
    <row r="86" spans="1:35" s="8" customFormat="1" ht="19.95" customHeight="1">
      <c r="A86" s="14" t="s">
        <v>63</v>
      </c>
      <c r="B86" s="14" t="s">
        <v>64</v>
      </c>
      <c r="C86" s="16" t="s">
        <v>100</v>
      </c>
      <c r="D86" s="16" t="s">
        <v>15</v>
      </c>
      <c r="E86" s="16" t="s">
        <v>15</v>
      </c>
      <c r="F86" s="16" t="s">
        <v>15</v>
      </c>
      <c r="G86" s="16" t="s">
        <v>15</v>
      </c>
      <c r="H86" s="20" t="s">
        <v>15</v>
      </c>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row>
    <row r="87" spans="1:35" s="8" customFormat="1" ht="19.95" customHeight="1">
      <c r="A87" s="14" t="s">
        <v>63</v>
      </c>
      <c r="B87" s="14" t="s">
        <v>64</v>
      </c>
      <c r="C87" s="16" t="s">
        <v>101</v>
      </c>
      <c r="D87" s="16" t="s">
        <v>15</v>
      </c>
      <c r="E87" s="16" t="s">
        <v>15</v>
      </c>
      <c r="F87" s="16" t="s">
        <v>15</v>
      </c>
      <c r="G87" s="16" t="s">
        <v>15</v>
      </c>
      <c r="H87" s="20" t="s">
        <v>15</v>
      </c>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row>
    <row r="88" spans="1:35" s="8" customFormat="1" ht="19.95" customHeight="1">
      <c r="A88" s="14" t="s">
        <v>63</v>
      </c>
      <c r="B88" s="14" t="s">
        <v>64</v>
      </c>
      <c r="C88" s="16" t="s">
        <v>102</v>
      </c>
      <c r="D88" s="16" t="s">
        <v>15</v>
      </c>
      <c r="E88" s="16" t="s">
        <v>15</v>
      </c>
      <c r="F88" s="16" t="s">
        <v>15</v>
      </c>
      <c r="G88" s="16" t="s">
        <v>15</v>
      </c>
      <c r="H88" s="20" t="s">
        <v>15</v>
      </c>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row>
    <row r="89" spans="1:35" s="8" customFormat="1" ht="19.95" customHeight="1">
      <c r="A89" s="14" t="s">
        <v>63</v>
      </c>
      <c r="B89" s="14" t="s">
        <v>64</v>
      </c>
      <c r="C89" s="16" t="s">
        <v>103</v>
      </c>
      <c r="D89" s="16" t="s">
        <v>15</v>
      </c>
      <c r="E89" s="16" t="s">
        <v>15</v>
      </c>
      <c r="F89" s="16" t="s">
        <v>15</v>
      </c>
      <c r="G89" s="16" t="s">
        <v>15</v>
      </c>
      <c r="H89" s="20" t="s">
        <v>15</v>
      </c>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row>
    <row r="90" spans="1:35" s="8" customFormat="1" ht="19.95" customHeight="1">
      <c r="A90" s="14" t="s">
        <v>63</v>
      </c>
      <c r="B90" s="14" t="s">
        <v>64</v>
      </c>
      <c r="C90" s="16" t="s">
        <v>104</v>
      </c>
      <c r="D90" s="16" t="s">
        <v>15</v>
      </c>
      <c r="E90" s="16" t="s">
        <v>15</v>
      </c>
      <c r="F90" s="16" t="s">
        <v>15</v>
      </c>
      <c r="G90" s="16" t="s">
        <v>15</v>
      </c>
      <c r="H90" s="20" t="s">
        <v>15</v>
      </c>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row>
    <row r="91" spans="1:35" s="8" customFormat="1" ht="19.95" customHeight="1">
      <c r="A91" s="14" t="s">
        <v>63</v>
      </c>
      <c r="B91" s="14" t="s">
        <v>161</v>
      </c>
      <c r="C91" s="16" t="s">
        <v>105</v>
      </c>
      <c r="D91" s="16" t="s">
        <v>15</v>
      </c>
      <c r="E91" s="16" t="s">
        <v>15</v>
      </c>
      <c r="F91" s="16" t="s">
        <v>15</v>
      </c>
      <c r="G91" s="16" t="s">
        <v>15</v>
      </c>
      <c r="H91" s="20" t="s">
        <v>15</v>
      </c>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row>
    <row r="92" spans="1:35" s="8" customFormat="1" ht="19.95" customHeight="1">
      <c r="A92" s="14" t="s">
        <v>63</v>
      </c>
      <c r="B92" s="14" t="s">
        <v>64</v>
      </c>
      <c r="C92" s="16" t="s">
        <v>106</v>
      </c>
      <c r="D92" s="16" t="s">
        <v>15</v>
      </c>
      <c r="E92" s="16" t="s">
        <v>15</v>
      </c>
      <c r="F92" s="16" t="s">
        <v>15</v>
      </c>
      <c r="G92" s="16" t="s">
        <v>15</v>
      </c>
      <c r="H92" s="20" t="s">
        <v>15</v>
      </c>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row>
    <row r="93" spans="1:35" s="9" customFormat="1" ht="19.95" customHeight="1">
      <c r="A93" s="14" t="s">
        <v>108</v>
      </c>
      <c r="B93" s="14" t="s">
        <v>162</v>
      </c>
      <c r="C93" s="16" t="s">
        <v>107</v>
      </c>
      <c r="D93" s="17">
        <v>80.5</v>
      </c>
      <c r="E93" s="16">
        <f t="shared" si="4"/>
        <v>32.200000000000003</v>
      </c>
      <c r="F93" s="16">
        <v>6.5</v>
      </c>
      <c r="G93" s="16">
        <f t="shared" si="5"/>
        <v>1.3</v>
      </c>
      <c r="H93" s="20">
        <f t="shared" si="3"/>
        <v>33.5</v>
      </c>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row>
    <row r="94" spans="1:35" s="9" customFormat="1" ht="19.95" customHeight="1">
      <c r="A94" s="14" t="s">
        <v>108</v>
      </c>
      <c r="B94" s="14" t="s">
        <v>162</v>
      </c>
      <c r="C94" s="16" t="s">
        <v>109</v>
      </c>
      <c r="D94" s="17">
        <v>78</v>
      </c>
      <c r="E94" s="16">
        <f t="shared" si="4"/>
        <v>31.200000000000003</v>
      </c>
      <c r="F94" s="16">
        <v>6</v>
      </c>
      <c r="G94" s="16">
        <f t="shared" si="5"/>
        <v>1.2000000000000002</v>
      </c>
      <c r="H94" s="20">
        <f t="shared" si="3"/>
        <v>32.400000000000006</v>
      </c>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row>
    <row r="95" spans="1:35" s="9" customFormat="1" ht="19.95" customHeight="1">
      <c r="A95" s="14" t="s">
        <v>108</v>
      </c>
      <c r="B95" s="14" t="s">
        <v>162</v>
      </c>
      <c r="C95" s="16" t="s">
        <v>110</v>
      </c>
      <c r="D95" s="17">
        <v>77.5</v>
      </c>
      <c r="E95" s="16">
        <f t="shared" si="4"/>
        <v>31</v>
      </c>
      <c r="F95" s="16">
        <v>6.5</v>
      </c>
      <c r="G95" s="16">
        <f t="shared" si="5"/>
        <v>1.3</v>
      </c>
      <c r="H95" s="20">
        <f t="shared" si="3"/>
        <v>32.299999999999997</v>
      </c>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row>
    <row r="96" spans="1:35" s="9" customFormat="1" ht="19.95" customHeight="1">
      <c r="A96" s="14" t="s">
        <v>108</v>
      </c>
      <c r="B96" s="14" t="s">
        <v>162</v>
      </c>
      <c r="C96" s="16" t="s">
        <v>111</v>
      </c>
      <c r="D96" s="17">
        <v>77.5</v>
      </c>
      <c r="E96" s="16">
        <f t="shared" si="4"/>
        <v>31</v>
      </c>
      <c r="F96" s="16">
        <v>6.5</v>
      </c>
      <c r="G96" s="16">
        <f t="shared" si="5"/>
        <v>1.3</v>
      </c>
      <c r="H96" s="20">
        <f t="shared" si="3"/>
        <v>32.299999999999997</v>
      </c>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row>
    <row r="97" spans="1:35" s="9" customFormat="1" ht="19.95" customHeight="1">
      <c r="A97" s="14" t="s">
        <v>108</v>
      </c>
      <c r="B97" s="14" t="s">
        <v>162</v>
      </c>
      <c r="C97" s="16" t="s">
        <v>112</v>
      </c>
      <c r="D97" s="17">
        <v>70</v>
      </c>
      <c r="E97" s="16">
        <f t="shared" si="4"/>
        <v>28</v>
      </c>
      <c r="F97" s="16">
        <v>8</v>
      </c>
      <c r="G97" s="16">
        <f t="shared" si="5"/>
        <v>1.6</v>
      </c>
      <c r="H97" s="20">
        <f t="shared" si="3"/>
        <v>29.6</v>
      </c>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row>
    <row r="98" spans="1:35" s="9" customFormat="1" ht="19.95" customHeight="1">
      <c r="A98" s="14" t="s">
        <v>108</v>
      </c>
      <c r="B98" s="14" t="s">
        <v>162</v>
      </c>
      <c r="C98" s="16" t="s">
        <v>113</v>
      </c>
      <c r="D98" s="17">
        <v>69.5</v>
      </c>
      <c r="E98" s="16">
        <f t="shared" si="4"/>
        <v>27.8</v>
      </c>
      <c r="F98" s="16">
        <v>29</v>
      </c>
      <c r="G98" s="16">
        <f t="shared" si="5"/>
        <v>5.8000000000000007</v>
      </c>
      <c r="H98" s="20">
        <f t="shared" si="3"/>
        <v>33.6</v>
      </c>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row>
    <row r="99" spans="1:35" s="9" customFormat="1" ht="19.95" customHeight="1">
      <c r="A99" s="14" t="s">
        <v>108</v>
      </c>
      <c r="B99" s="14" t="s">
        <v>162</v>
      </c>
      <c r="C99" s="16" t="s">
        <v>114</v>
      </c>
      <c r="D99" s="17">
        <v>69.5</v>
      </c>
      <c r="E99" s="16">
        <f t="shared" si="4"/>
        <v>27.8</v>
      </c>
      <c r="F99" s="16">
        <v>7</v>
      </c>
      <c r="G99" s="16">
        <f t="shared" si="5"/>
        <v>1.4000000000000001</v>
      </c>
      <c r="H99" s="20">
        <f t="shared" si="3"/>
        <v>29.2</v>
      </c>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row>
    <row r="100" spans="1:35" s="9" customFormat="1" ht="19.95" customHeight="1">
      <c r="A100" s="14" t="s">
        <v>108</v>
      </c>
      <c r="B100" s="14" t="s">
        <v>162</v>
      </c>
      <c r="C100" s="16" t="s">
        <v>115</v>
      </c>
      <c r="D100" s="17">
        <v>69</v>
      </c>
      <c r="E100" s="16">
        <f t="shared" si="4"/>
        <v>27.6</v>
      </c>
      <c r="F100" s="16">
        <v>6</v>
      </c>
      <c r="G100" s="16">
        <f t="shared" si="5"/>
        <v>1.2000000000000002</v>
      </c>
      <c r="H100" s="20">
        <f t="shared" si="3"/>
        <v>28.8</v>
      </c>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row>
    <row r="101" spans="1:35" s="9" customFormat="1" ht="19.95" customHeight="1">
      <c r="A101" s="14" t="s">
        <v>108</v>
      </c>
      <c r="B101" s="14" t="s">
        <v>162</v>
      </c>
      <c r="C101" s="16" t="s">
        <v>116</v>
      </c>
      <c r="D101" s="17">
        <v>69</v>
      </c>
      <c r="E101" s="16">
        <f t="shared" si="4"/>
        <v>27.6</v>
      </c>
      <c r="F101" s="16">
        <v>6.5</v>
      </c>
      <c r="G101" s="16">
        <f t="shared" si="5"/>
        <v>1.3</v>
      </c>
      <c r="H101" s="20">
        <f t="shared" si="3"/>
        <v>28.900000000000002</v>
      </c>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row>
    <row r="102" spans="1:35" s="9" customFormat="1" ht="19.95" customHeight="1">
      <c r="A102" s="14" t="s">
        <v>108</v>
      </c>
      <c r="B102" s="14" t="s">
        <v>162</v>
      </c>
      <c r="C102" s="16" t="s">
        <v>117</v>
      </c>
      <c r="D102" s="17">
        <v>68.5</v>
      </c>
      <c r="E102" s="16">
        <f t="shared" si="4"/>
        <v>27.400000000000002</v>
      </c>
      <c r="F102" s="16">
        <v>6.5</v>
      </c>
      <c r="G102" s="16">
        <f t="shared" si="5"/>
        <v>1.3</v>
      </c>
      <c r="H102" s="20">
        <f t="shared" si="3"/>
        <v>28.700000000000003</v>
      </c>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row>
    <row r="103" spans="1:35" s="9" customFormat="1" ht="19.95" customHeight="1">
      <c r="A103" s="14" t="s">
        <v>108</v>
      </c>
      <c r="B103" s="14" t="s">
        <v>162</v>
      </c>
      <c r="C103" s="16" t="s">
        <v>118</v>
      </c>
      <c r="D103" s="17">
        <v>68.5</v>
      </c>
      <c r="E103" s="16">
        <f t="shared" si="4"/>
        <v>27.400000000000002</v>
      </c>
      <c r="F103" s="16">
        <v>6.5</v>
      </c>
      <c r="G103" s="16">
        <f t="shared" si="5"/>
        <v>1.3</v>
      </c>
      <c r="H103" s="20">
        <f t="shared" si="3"/>
        <v>28.700000000000003</v>
      </c>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row>
    <row r="104" spans="1:35" s="9" customFormat="1" ht="19.95" customHeight="1">
      <c r="A104" s="14" t="s">
        <v>108</v>
      </c>
      <c r="B104" s="14" t="s">
        <v>162</v>
      </c>
      <c r="C104" s="16" t="s">
        <v>119</v>
      </c>
      <c r="D104" s="17">
        <v>67.5</v>
      </c>
      <c r="E104" s="16">
        <f t="shared" si="4"/>
        <v>27</v>
      </c>
      <c r="F104" s="16">
        <v>6.5</v>
      </c>
      <c r="G104" s="16">
        <f t="shared" si="5"/>
        <v>1.3</v>
      </c>
      <c r="H104" s="20">
        <f t="shared" si="3"/>
        <v>28.3</v>
      </c>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row>
    <row r="105" spans="1:35" s="9" customFormat="1" ht="19.95" customHeight="1">
      <c r="A105" s="14" t="s">
        <v>108</v>
      </c>
      <c r="B105" s="14" t="s">
        <v>162</v>
      </c>
      <c r="C105" s="16" t="s">
        <v>120</v>
      </c>
      <c r="D105" s="17">
        <v>66.5</v>
      </c>
      <c r="E105" s="16">
        <f t="shared" si="4"/>
        <v>26.6</v>
      </c>
      <c r="F105" s="16">
        <v>6</v>
      </c>
      <c r="G105" s="16">
        <f t="shared" si="5"/>
        <v>1.2000000000000002</v>
      </c>
      <c r="H105" s="20">
        <f t="shared" si="3"/>
        <v>27.8</v>
      </c>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row>
    <row r="106" spans="1:35" s="9" customFormat="1" ht="19.95" customHeight="1">
      <c r="A106" s="14" t="s">
        <v>108</v>
      </c>
      <c r="B106" s="14" t="s">
        <v>162</v>
      </c>
      <c r="C106" s="16" t="s">
        <v>121</v>
      </c>
      <c r="D106" s="17">
        <v>65</v>
      </c>
      <c r="E106" s="16">
        <f t="shared" si="4"/>
        <v>26</v>
      </c>
      <c r="F106" s="16">
        <v>6</v>
      </c>
      <c r="G106" s="16">
        <f t="shared" si="5"/>
        <v>1.2000000000000002</v>
      </c>
      <c r="H106" s="20">
        <f t="shared" si="3"/>
        <v>27.2</v>
      </c>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row>
    <row r="107" spans="1:35" s="9" customFormat="1" ht="19.95" customHeight="1">
      <c r="A107" s="14" t="s">
        <v>108</v>
      </c>
      <c r="B107" s="14" t="s">
        <v>162</v>
      </c>
      <c r="C107" s="16" t="s">
        <v>122</v>
      </c>
      <c r="D107" s="17">
        <v>64.5</v>
      </c>
      <c r="E107" s="16">
        <f t="shared" si="4"/>
        <v>25.8</v>
      </c>
      <c r="F107" s="16">
        <v>6.5</v>
      </c>
      <c r="G107" s="16">
        <f t="shared" si="5"/>
        <v>1.3</v>
      </c>
      <c r="H107" s="20">
        <f t="shared" si="3"/>
        <v>27.1</v>
      </c>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row>
    <row r="108" spans="1:35" s="9" customFormat="1" ht="19.95" customHeight="1">
      <c r="A108" s="14" t="s">
        <v>108</v>
      </c>
      <c r="B108" s="14" t="s">
        <v>162</v>
      </c>
      <c r="C108" s="16" t="s">
        <v>123</v>
      </c>
      <c r="D108" s="17">
        <v>63.5</v>
      </c>
      <c r="E108" s="16">
        <f t="shared" si="4"/>
        <v>25.400000000000002</v>
      </c>
      <c r="F108" s="16">
        <v>6</v>
      </c>
      <c r="G108" s="16">
        <f t="shared" si="5"/>
        <v>1.2000000000000002</v>
      </c>
      <c r="H108" s="20">
        <f t="shared" si="3"/>
        <v>26.6</v>
      </c>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row>
    <row r="109" spans="1:35" s="9" customFormat="1" ht="19.95" customHeight="1">
      <c r="A109" s="14" t="s">
        <v>108</v>
      </c>
      <c r="B109" s="14" t="s">
        <v>162</v>
      </c>
      <c r="C109" s="16" t="s">
        <v>124</v>
      </c>
      <c r="D109" s="17">
        <v>63</v>
      </c>
      <c r="E109" s="16">
        <f t="shared" si="4"/>
        <v>25.200000000000003</v>
      </c>
      <c r="F109" s="16">
        <v>13</v>
      </c>
      <c r="G109" s="16">
        <f t="shared" si="5"/>
        <v>2.6</v>
      </c>
      <c r="H109" s="20">
        <f t="shared" si="3"/>
        <v>27.800000000000004</v>
      </c>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row>
    <row r="110" spans="1:35" s="9" customFormat="1" ht="19.95" customHeight="1">
      <c r="A110" s="14" t="s">
        <v>108</v>
      </c>
      <c r="B110" s="14" t="s">
        <v>162</v>
      </c>
      <c r="C110" s="16" t="s">
        <v>125</v>
      </c>
      <c r="D110" s="17">
        <v>61.5</v>
      </c>
      <c r="E110" s="16">
        <f t="shared" si="4"/>
        <v>24.6</v>
      </c>
      <c r="F110" s="16">
        <v>8.5500000000000007</v>
      </c>
      <c r="G110" s="16">
        <f t="shared" si="5"/>
        <v>1.7100000000000002</v>
      </c>
      <c r="H110" s="20">
        <f t="shared" si="3"/>
        <v>26.310000000000002</v>
      </c>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row>
    <row r="111" spans="1:35" s="9" customFormat="1" ht="19.95" customHeight="1">
      <c r="A111" s="14" t="s">
        <v>108</v>
      </c>
      <c r="B111" s="14" t="s">
        <v>162</v>
      </c>
      <c r="C111" s="16" t="s">
        <v>126</v>
      </c>
      <c r="D111" s="17">
        <v>61</v>
      </c>
      <c r="E111" s="16">
        <f t="shared" si="4"/>
        <v>24.400000000000002</v>
      </c>
      <c r="F111" s="16">
        <v>6.5</v>
      </c>
      <c r="G111" s="16">
        <f t="shared" si="5"/>
        <v>1.3</v>
      </c>
      <c r="H111" s="20">
        <f t="shared" si="3"/>
        <v>25.700000000000003</v>
      </c>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row>
    <row r="112" spans="1:35" s="9" customFormat="1" ht="19.95" customHeight="1">
      <c r="A112" s="14" t="s">
        <v>108</v>
      </c>
      <c r="B112" s="14" t="s">
        <v>162</v>
      </c>
      <c r="C112" s="16" t="s">
        <v>127</v>
      </c>
      <c r="D112" s="17">
        <v>61</v>
      </c>
      <c r="E112" s="16">
        <f t="shared" si="4"/>
        <v>24.400000000000002</v>
      </c>
      <c r="F112" s="16">
        <v>16.95</v>
      </c>
      <c r="G112" s="16">
        <f t="shared" si="5"/>
        <v>3.39</v>
      </c>
      <c r="H112" s="20">
        <f t="shared" si="3"/>
        <v>27.790000000000003</v>
      </c>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row>
    <row r="113" spans="1:35" s="9" customFormat="1" ht="19.95" customHeight="1">
      <c r="A113" s="14" t="s">
        <v>108</v>
      </c>
      <c r="B113" s="14" t="s">
        <v>162</v>
      </c>
      <c r="C113" s="16" t="s">
        <v>128</v>
      </c>
      <c r="D113" s="17">
        <v>60</v>
      </c>
      <c r="E113" s="16">
        <f t="shared" si="4"/>
        <v>24</v>
      </c>
      <c r="F113" s="16">
        <v>9</v>
      </c>
      <c r="G113" s="16">
        <f t="shared" si="5"/>
        <v>1.8</v>
      </c>
      <c r="H113" s="20">
        <f t="shared" si="3"/>
        <v>25.8</v>
      </c>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row>
    <row r="114" spans="1:35" s="9" customFormat="1" ht="19.95" customHeight="1">
      <c r="A114" s="14" t="s">
        <v>108</v>
      </c>
      <c r="B114" s="14" t="s">
        <v>162</v>
      </c>
      <c r="C114" s="16" t="s">
        <v>129</v>
      </c>
      <c r="D114" s="17">
        <v>59.5</v>
      </c>
      <c r="E114" s="16">
        <f t="shared" si="4"/>
        <v>23.8</v>
      </c>
      <c r="F114" s="16" t="s">
        <v>163</v>
      </c>
      <c r="G114" s="16">
        <v>0</v>
      </c>
      <c r="H114" s="20">
        <f t="shared" si="3"/>
        <v>23.8</v>
      </c>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row>
    <row r="115" spans="1:35" s="9" customFormat="1" ht="19.95" customHeight="1">
      <c r="A115" s="14" t="s">
        <v>108</v>
      </c>
      <c r="B115" s="14" t="s">
        <v>162</v>
      </c>
      <c r="C115" s="16" t="s">
        <v>130</v>
      </c>
      <c r="D115" s="17">
        <v>57.5</v>
      </c>
      <c r="E115" s="16">
        <f t="shared" si="4"/>
        <v>23</v>
      </c>
      <c r="F115" s="16">
        <v>26</v>
      </c>
      <c r="G115" s="16">
        <f t="shared" si="5"/>
        <v>5.2</v>
      </c>
      <c r="H115" s="20">
        <f t="shared" si="3"/>
        <v>28.2</v>
      </c>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row>
    <row r="116" spans="1:35" s="9" customFormat="1" ht="19.95" customHeight="1">
      <c r="A116" s="14" t="s">
        <v>108</v>
      </c>
      <c r="B116" s="14" t="s">
        <v>162</v>
      </c>
      <c r="C116" s="16" t="s">
        <v>131</v>
      </c>
      <c r="D116" s="17">
        <v>56</v>
      </c>
      <c r="E116" s="16">
        <f t="shared" si="4"/>
        <v>22.400000000000002</v>
      </c>
      <c r="F116" s="16">
        <v>6</v>
      </c>
      <c r="G116" s="16">
        <f t="shared" si="5"/>
        <v>1.2000000000000002</v>
      </c>
      <c r="H116" s="20">
        <f t="shared" si="3"/>
        <v>23.6</v>
      </c>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row>
    <row r="117" spans="1:35" s="9" customFormat="1" ht="19.95" customHeight="1">
      <c r="A117" s="14" t="s">
        <v>108</v>
      </c>
      <c r="B117" s="14" t="s">
        <v>162</v>
      </c>
      <c r="C117" s="16" t="s">
        <v>132</v>
      </c>
      <c r="D117" s="17">
        <v>56</v>
      </c>
      <c r="E117" s="16">
        <f t="shared" si="4"/>
        <v>22.400000000000002</v>
      </c>
      <c r="F117" s="16">
        <v>6</v>
      </c>
      <c r="G117" s="16">
        <f t="shared" si="5"/>
        <v>1.2000000000000002</v>
      </c>
      <c r="H117" s="20">
        <f t="shared" si="3"/>
        <v>23.6</v>
      </c>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row>
    <row r="118" spans="1:35" s="9" customFormat="1" ht="19.95" customHeight="1">
      <c r="A118" s="14" t="s">
        <v>108</v>
      </c>
      <c r="B118" s="14" t="s">
        <v>162</v>
      </c>
      <c r="C118" s="16" t="s">
        <v>133</v>
      </c>
      <c r="D118" s="16" t="s">
        <v>15</v>
      </c>
      <c r="E118" s="16" t="s">
        <v>15</v>
      </c>
      <c r="F118" s="16" t="s">
        <v>15</v>
      </c>
      <c r="G118" s="16" t="s">
        <v>15</v>
      </c>
      <c r="H118" s="20" t="s">
        <v>15</v>
      </c>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row>
    <row r="119" spans="1:35" s="9" customFormat="1" ht="19.95" customHeight="1">
      <c r="A119" s="14" t="s">
        <v>108</v>
      </c>
      <c r="B119" s="14" t="s">
        <v>162</v>
      </c>
      <c r="C119" s="16" t="s">
        <v>134</v>
      </c>
      <c r="D119" s="16" t="s">
        <v>15</v>
      </c>
      <c r="E119" s="16" t="s">
        <v>15</v>
      </c>
      <c r="F119" s="16" t="s">
        <v>15</v>
      </c>
      <c r="G119" s="16" t="s">
        <v>15</v>
      </c>
      <c r="H119" s="20" t="s">
        <v>15</v>
      </c>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row>
    <row r="120" spans="1:35" s="9" customFormat="1" ht="19.95" customHeight="1">
      <c r="A120" s="14" t="s">
        <v>108</v>
      </c>
      <c r="B120" s="14" t="s">
        <v>162</v>
      </c>
      <c r="C120" s="16" t="s">
        <v>135</v>
      </c>
      <c r="D120" s="16" t="s">
        <v>15</v>
      </c>
      <c r="E120" s="16" t="s">
        <v>15</v>
      </c>
      <c r="F120" s="16" t="s">
        <v>15</v>
      </c>
      <c r="G120" s="16" t="s">
        <v>15</v>
      </c>
      <c r="H120" s="20" t="s">
        <v>15</v>
      </c>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row>
    <row r="121" spans="1:35" s="10" customFormat="1" ht="19.95" customHeight="1">
      <c r="A121" s="14" t="s">
        <v>137</v>
      </c>
      <c r="B121" s="14" t="s">
        <v>138</v>
      </c>
      <c r="C121" s="16" t="s">
        <v>136</v>
      </c>
      <c r="D121" s="17">
        <v>71</v>
      </c>
      <c r="E121" s="16">
        <f t="shared" si="4"/>
        <v>28.400000000000002</v>
      </c>
      <c r="F121" s="16">
        <v>6.5</v>
      </c>
      <c r="G121" s="16">
        <f t="shared" si="5"/>
        <v>1.3</v>
      </c>
      <c r="H121" s="20">
        <f t="shared" si="3"/>
        <v>29.700000000000003</v>
      </c>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row>
    <row r="122" spans="1:35" s="10" customFormat="1" ht="19.95" customHeight="1">
      <c r="A122" s="14" t="s">
        <v>137</v>
      </c>
      <c r="B122" s="14" t="s">
        <v>138</v>
      </c>
      <c r="C122" s="16" t="s">
        <v>139</v>
      </c>
      <c r="D122" s="17">
        <v>65.5</v>
      </c>
      <c r="E122" s="16">
        <f t="shared" si="4"/>
        <v>26.200000000000003</v>
      </c>
      <c r="F122" s="16">
        <v>6.5</v>
      </c>
      <c r="G122" s="16">
        <f t="shared" si="5"/>
        <v>1.3</v>
      </c>
      <c r="H122" s="20">
        <f t="shared" si="3"/>
        <v>27.500000000000004</v>
      </c>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row>
    <row r="123" spans="1:35" s="10" customFormat="1" ht="19.95" customHeight="1">
      <c r="A123" s="14" t="s">
        <v>137</v>
      </c>
      <c r="B123" s="14" t="s">
        <v>138</v>
      </c>
      <c r="C123" s="16" t="s">
        <v>140</v>
      </c>
      <c r="D123" s="17">
        <v>61.5</v>
      </c>
      <c r="E123" s="16">
        <f t="shared" si="4"/>
        <v>24.6</v>
      </c>
      <c r="F123" s="16">
        <v>6</v>
      </c>
      <c r="G123" s="16">
        <f t="shared" si="5"/>
        <v>1.2000000000000002</v>
      </c>
      <c r="H123" s="20">
        <f t="shared" si="3"/>
        <v>25.8</v>
      </c>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row>
    <row r="124" spans="1:35" s="10" customFormat="1" ht="19.95" customHeight="1">
      <c r="A124" s="14" t="s">
        <v>137</v>
      </c>
      <c r="B124" s="14" t="s">
        <v>138</v>
      </c>
      <c r="C124" s="16" t="s">
        <v>141</v>
      </c>
      <c r="D124" s="17">
        <v>61</v>
      </c>
      <c r="E124" s="16">
        <f t="shared" si="4"/>
        <v>24.400000000000002</v>
      </c>
      <c r="F124" s="16">
        <v>15.5</v>
      </c>
      <c r="G124" s="16">
        <f t="shared" si="5"/>
        <v>3.1</v>
      </c>
      <c r="H124" s="20">
        <f t="shared" si="3"/>
        <v>27.500000000000004</v>
      </c>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row>
    <row r="125" spans="1:35" s="10" customFormat="1" ht="19.95" customHeight="1">
      <c r="A125" s="14" t="s">
        <v>137</v>
      </c>
      <c r="B125" s="14" t="s">
        <v>138</v>
      </c>
      <c r="C125" s="16" t="s">
        <v>142</v>
      </c>
      <c r="D125" s="17">
        <v>57.5</v>
      </c>
      <c r="E125" s="16">
        <f t="shared" si="4"/>
        <v>23</v>
      </c>
      <c r="F125" s="16">
        <v>6.5</v>
      </c>
      <c r="G125" s="16">
        <f t="shared" si="5"/>
        <v>1.3</v>
      </c>
      <c r="H125" s="20">
        <f t="shared" si="3"/>
        <v>24.3</v>
      </c>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row>
    <row r="126" spans="1:35" s="10" customFormat="1" ht="19.95" customHeight="1">
      <c r="A126" s="14" t="s">
        <v>137</v>
      </c>
      <c r="B126" s="14" t="s">
        <v>138</v>
      </c>
      <c r="C126" s="16" t="s">
        <v>143</v>
      </c>
      <c r="D126" s="17">
        <v>54.5</v>
      </c>
      <c r="E126" s="16">
        <f t="shared" si="4"/>
        <v>21.8</v>
      </c>
      <c r="F126" s="16">
        <v>6</v>
      </c>
      <c r="G126" s="16">
        <f t="shared" si="5"/>
        <v>1.2000000000000002</v>
      </c>
      <c r="H126" s="20">
        <f t="shared" ref="H126:H135" si="6">E126+G126</f>
        <v>23</v>
      </c>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row>
    <row r="127" spans="1:35" s="10" customFormat="1" ht="19.95" customHeight="1">
      <c r="A127" s="14" t="s">
        <v>137</v>
      </c>
      <c r="B127" s="14" t="s">
        <v>138</v>
      </c>
      <c r="C127" s="16" t="s">
        <v>144</v>
      </c>
      <c r="D127" s="17">
        <v>50.5</v>
      </c>
      <c r="E127" s="16">
        <f t="shared" ref="E127:E135" si="7">D127*0.4</f>
        <v>20.200000000000003</v>
      </c>
      <c r="F127" s="16">
        <v>15</v>
      </c>
      <c r="G127" s="16">
        <f t="shared" ref="G127:G135" si="8">F127*0.2</f>
        <v>3</v>
      </c>
      <c r="H127" s="20">
        <f t="shared" si="6"/>
        <v>23.200000000000003</v>
      </c>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row>
    <row r="128" spans="1:35" s="10" customFormat="1" ht="19.95" customHeight="1">
      <c r="A128" s="14" t="s">
        <v>137</v>
      </c>
      <c r="B128" s="14" t="s">
        <v>138</v>
      </c>
      <c r="C128" s="16" t="s">
        <v>145</v>
      </c>
      <c r="D128" s="17">
        <v>38</v>
      </c>
      <c r="E128" s="16">
        <f t="shared" si="7"/>
        <v>15.200000000000001</v>
      </c>
      <c r="F128" s="16">
        <v>7.5</v>
      </c>
      <c r="G128" s="16">
        <f t="shared" si="8"/>
        <v>1.5</v>
      </c>
      <c r="H128" s="20">
        <f t="shared" si="6"/>
        <v>16.700000000000003</v>
      </c>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row>
    <row r="129" spans="1:35" s="10" customFormat="1" ht="19.95" customHeight="1">
      <c r="A129" s="14" t="s">
        <v>137</v>
      </c>
      <c r="B129" s="14" t="s">
        <v>138</v>
      </c>
      <c r="C129" s="16" t="s">
        <v>146</v>
      </c>
      <c r="D129" s="16" t="s">
        <v>15</v>
      </c>
      <c r="E129" s="16" t="s">
        <v>15</v>
      </c>
      <c r="F129" s="16" t="s">
        <v>15</v>
      </c>
      <c r="G129" s="16" t="s">
        <v>15</v>
      </c>
      <c r="H129" s="20" t="s">
        <v>15</v>
      </c>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row>
    <row r="130" spans="1:35" s="10" customFormat="1" ht="19.95" customHeight="1">
      <c r="A130" s="14" t="s">
        <v>137</v>
      </c>
      <c r="B130" s="14" t="s">
        <v>138</v>
      </c>
      <c r="C130" s="16" t="s">
        <v>147</v>
      </c>
      <c r="D130" s="16" t="s">
        <v>15</v>
      </c>
      <c r="E130" s="16" t="s">
        <v>15</v>
      </c>
      <c r="F130" s="16" t="s">
        <v>15</v>
      </c>
      <c r="G130" s="16" t="s">
        <v>15</v>
      </c>
      <c r="H130" s="20" t="s">
        <v>15</v>
      </c>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row>
    <row r="131" spans="1:35" s="10" customFormat="1" ht="19.95" customHeight="1">
      <c r="A131" s="14" t="s">
        <v>137</v>
      </c>
      <c r="B131" s="14" t="s">
        <v>138</v>
      </c>
      <c r="C131" s="16" t="s">
        <v>148</v>
      </c>
      <c r="D131" s="16" t="s">
        <v>15</v>
      </c>
      <c r="E131" s="16" t="s">
        <v>15</v>
      </c>
      <c r="F131" s="16" t="s">
        <v>15</v>
      </c>
      <c r="G131" s="16" t="s">
        <v>15</v>
      </c>
      <c r="H131" s="20" t="s">
        <v>15</v>
      </c>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row>
    <row r="132" spans="1:35" s="5" customFormat="1" ht="19.95" customHeight="1">
      <c r="A132" s="14" t="s">
        <v>150</v>
      </c>
      <c r="B132" s="14" t="s">
        <v>151</v>
      </c>
      <c r="C132" s="16" t="s">
        <v>149</v>
      </c>
      <c r="D132" s="17">
        <v>65.5</v>
      </c>
      <c r="E132" s="16">
        <f t="shared" si="7"/>
        <v>26.200000000000003</v>
      </c>
      <c r="F132" s="16">
        <v>57.5</v>
      </c>
      <c r="G132" s="16">
        <f t="shared" si="8"/>
        <v>11.5</v>
      </c>
      <c r="H132" s="20">
        <f t="shared" si="6"/>
        <v>37.700000000000003</v>
      </c>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row>
    <row r="133" spans="1:35" s="5" customFormat="1" ht="19.95" customHeight="1">
      <c r="A133" s="14" t="s">
        <v>150</v>
      </c>
      <c r="B133" s="14" t="s">
        <v>151</v>
      </c>
      <c r="C133" s="16" t="s">
        <v>152</v>
      </c>
      <c r="D133" s="17">
        <v>56</v>
      </c>
      <c r="E133" s="16">
        <f t="shared" si="7"/>
        <v>22.400000000000002</v>
      </c>
      <c r="F133" s="16">
        <v>15.5</v>
      </c>
      <c r="G133" s="16">
        <f t="shared" si="8"/>
        <v>3.1</v>
      </c>
      <c r="H133" s="20">
        <f t="shared" si="6"/>
        <v>25.500000000000004</v>
      </c>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row>
    <row r="134" spans="1:35" s="5" customFormat="1" ht="19.95" customHeight="1">
      <c r="A134" s="14" t="s">
        <v>150</v>
      </c>
      <c r="B134" s="14" t="s">
        <v>151</v>
      </c>
      <c r="C134" s="16" t="s">
        <v>153</v>
      </c>
      <c r="D134" s="17">
        <v>55</v>
      </c>
      <c r="E134" s="16">
        <f t="shared" si="7"/>
        <v>22</v>
      </c>
      <c r="F134" s="16">
        <v>15</v>
      </c>
      <c r="G134" s="16">
        <f t="shared" si="8"/>
        <v>3</v>
      </c>
      <c r="H134" s="20">
        <f t="shared" si="6"/>
        <v>25</v>
      </c>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row>
    <row r="135" spans="1:35" s="5" customFormat="1" ht="19.95" customHeight="1">
      <c r="A135" s="14" t="s">
        <v>150</v>
      </c>
      <c r="B135" s="14" t="s">
        <v>151</v>
      </c>
      <c r="C135" s="16" t="s">
        <v>154</v>
      </c>
      <c r="D135" s="17">
        <v>47.5</v>
      </c>
      <c r="E135" s="16">
        <f t="shared" si="7"/>
        <v>19</v>
      </c>
      <c r="F135" s="16">
        <v>37</v>
      </c>
      <c r="G135" s="16">
        <f t="shared" si="8"/>
        <v>7.4</v>
      </c>
      <c r="H135" s="20">
        <f t="shared" si="6"/>
        <v>26.4</v>
      </c>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row>
    <row r="136" spans="1:35" s="5" customFormat="1" ht="19.95" customHeight="1">
      <c r="A136" s="14" t="s">
        <v>150</v>
      </c>
      <c r="B136" s="14" t="s">
        <v>151</v>
      </c>
      <c r="C136" s="16" t="s">
        <v>155</v>
      </c>
      <c r="D136" s="16" t="s">
        <v>15</v>
      </c>
      <c r="E136" s="16" t="s">
        <v>15</v>
      </c>
      <c r="F136" s="16" t="s">
        <v>15</v>
      </c>
      <c r="G136" s="16" t="s">
        <v>15</v>
      </c>
      <c r="H136" s="20" t="s">
        <v>15</v>
      </c>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row>
    <row r="137" spans="1:35" s="5" customFormat="1" ht="19.95" customHeight="1">
      <c r="A137" s="14" t="s">
        <v>150</v>
      </c>
      <c r="B137" s="14" t="s">
        <v>151</v>
      </c>
      <c r="C137" s="16" t="s">
        <v>156</v>
      </c>
      <c r="D137" s="16" t="s">
        <v>15</v>
      </c>
      <c r="E137" s="16" t="s">
        <v>15</v>
      </c>
      <c r="F137" s="16" t="s">
        <v>15</v>
      </c>
      <c r="G137" s="16" t="s">
        <v>15</v>
      </c>
      <c r="H137" s="20" t="s">
        <v>15</v>
      </c>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row>
    <row r="138" spans="1:35" s="5" customFormat="1" ht="19.95" customHeight="1">
      <c r="A138" s="14" t="s">
        <v>150</v>
      </c>
      <c r="B138" s="14" t="s">
        <v>151</v>
      </c>
      <c r="C138" s="16" t="s">
        <v>157</v>
      </c>
      <c r="D138" s="16" t="s">
        <v>15</v>
      </c>
      <c r="E138" s="16" t="s">
        <v>15</v>
      </c>
      <c r="F138" s="16" t="s">
        <v>15</v>
      </c>
      <c r="G138" s="16" t="s">
        <v>15</v>
      </c>
      <c r="H138" s="20" t="s">
        <v>15</v>
      </c>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row>
    <row r="139" spans="1:35" s="5" customFormat="1" ht="19.95" customHeight="1">
      <c r="A139" s="14" t="s">
        <v>150</v>
      </c>
      <c r="B139" s="14" t="s">
        <v>151</v>
      </c>
      <c r="C139" s="16" t="s">
        <v>158</v>
      </c>
      <c r="D139" s="16" t="s">
        <v>15</v>
      </c>
      <c r="E139" s="16" t="s">
        <v>15</v>
      </c>
      <c r="F139" s="16" t="s">
        <v>15</v>
      </c>
      <c r="G139" s="16" t="s">
        <v>15</v>
      </c>
      <c r="H139" s="20" t="s">
        <v>15</v>
      </c>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row>
    <row r="140" spans="1:35" s="5" customFormat="1" ht="19.95" customHeight="1">
      <c r="A140" s="14" t="s">
        <v>150</v>
      </c>
      <c r="B140" s="14" t="s">
        <v>151</v>
      </c>
      <c r="C140" s="16" t="s">
        <v>159</v>
      </c>
      <c r="D140" s="16" t="s">
        <v>15</v>
      </c>
      <c r="E140" s="16" t="s">
        <v>15</v>
      </c>
      <c r="F140" s="16" t="s">
        <v>15</v>
      </c>
      <c r="G140" s="16" t="s">
        <v>15</v>
      </c>
      <c r="H140" s="20" t="s">
        <v>15</v>
      </c>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row>
    <row r="141" spans="1:35">
      <c r="I141" s="22"/>
      <c r="J141" s="22"/>
      <c r="K141" s="22"/>
      <c r="L141" s="22"/>
      <c r="M141" s="22"/>
      <c r="N141" s="22"/>
      <c r="O141" s="22"/>
      <c r="P141" s="22"/>
      <c r="Q141" s="22"/>
      <c r="R141" s="22"/>
      <c r="S141" s="22"/>
    </row>
    <row r="142" spans="1:35">
      <c r="I142" s="22"/>
      <c r="J142" s="22"/>
      <c r="K142" s="22"/>
      <c r="L142" s="22"/>
      <c r="M142" s="22"/>
      <c r="N142" s="22"/>
      <c r="O142" s="22"/>
      <c r="P142" s="22"/>
      <c r="Q142" s="22"/>
      <c r="R142" s="22"/>
      <c r="S142" s="22"/>
    </row>
    <row r="143" spans="1:35">
      <c r="I143" s="22"/>
      <c r="J143" s="22"/>
      <c r="K143" s="22"/>
      <c r="L143" s="22"/>
      <c r="M143" s="22"/>
      <c r="N143" s="22"/>
      <c r="O143" s="22"/>
      <c r="P143" s="22"/>
      <c r="Q143" s="22"/>
      <c r="R143" s="22"/>
      <c r="S143" s="22"/>
    </row>
    <row r="144" spans="1:35">
      <c r="I144" s="22"/>
      <c r="J144" s="22"/>
      <c r="K144" s="22"/>
      <c r="L144" s="22"/>
      <c r="M144" s="22"/>
      <c r="N144" s="22"/>
      <c r="O144" s="22"/>
      <c r="P144" s="22"/>
      <c r="Q144" s="22"/>
      <c r="R144" s="22"/>
      <c r="S144" s="22"/>
    </row>
    <row r="145" spans="9:19">
      <c r="I145" s="22"/>
      <c r="J145" s="22"/>
      <c r="K145" s="22"/>
      <c r="L145" s="22"/>
      <c r="M145" s="22"/>
      <c r="N145" s="22"/>
      <c r="O145" s="22"/>
      <c r="P145" s="22"/>
      <c r="Q145" s="22"/>
      <c r="R145" s="22"/>
      <c r="S145" s="22"/>
    </row>
    <row r="146" spans="9:19">
      <c r="I146" s="22"/>
      <c r="J146" s="22"/>
      <c r="K146" s="22"/>
      <c r="L146" s="22"/>
      <c r="M146" s="22"/>
      <c r="N146" s="22"/>
      <c r="O146" s="22"/>
      <c r="P146" s="22"/>
      <c r="Q146" s="22"/>
      <c r="R146" s="22"/>
      <c r="S146" s="22"/>
    </row>
    <row r="147" spans="9:19">
      <c r="I147" s="22"/>
      <c r="J147" s="22"/>
      <c r="K147" s="22"/>
      <c r="L147" s="22"/>
      <c r="M147" s="22"/>
      <c r="N147" s="22"/>
      <c r="O147" s="22"/>
      <c r="P147" s="22"/>
      <c r="Q147" s="22"/>
      <c r="R147" s="22"/>
      <c r="S147" s="22"/>
    </row>
    <row r="148" spans="9:19">
      <c r="I148" s="22"/>
      <c r="J148" s="22"/>
      <c r="K148" s="22"/>
      <c r="L148" s="22"/>
      <c r="M148" s="22"/>
      <c r="N148" s="22"/>
      <c r="O148" s="22"/>
      <c r="P148" s="22"/>
      <c r="Q148" s="22"/>
      <c r="R148" s="22"/>
      <c r="S148" s="22"/>
    </row>
    <row r="149" spans="9:19">
      <c r="I149" s="22"/>
      <c r="J149" s="22"/>
      <c r="K149" s="22"/>
      <c r="L149" s="22"/>
      <c r="M149" s="22"/>
      <c r="N149" s="22"/>
      <c r="O149" s="22"/>
      <c r="P149" s="22"/>
      <c r="Q149" s="22"/>
      <c r="R149" s="22"/>
      <c r="S149" s="22"/>
    </row>
    <row r="150" spans="9:19">
      <c r="I150" s="22"/>
      <c r="J150" s="22"/>
      <c r="K150" s="22"/>
      <c r="L150" s="22"/>
      <c r="M150" s="22"/>
      <c r="N150" s="22"/>
      <c r="O150" s="22"/>
      <c r="P150" s="22"/>
      <c r="Q150" s="22"/>
      <c r="R150" s="22"/>
      <c r="S150" s="22"/>
    </row>
    <row r="151" spans="9:19">
      <c r="I151" s="22"/>
      <c r="J151" s="22"/>
      <c r="K151" s="22"/>
      <c r="L151" s="22"/>
      <c r="M151" s="22"/>
      <c r="N151" s="22"/>
      <c r="O151" s="22"/>
      <c r="P151" s="22"/>
      <c r="Q151" s="22"/>
      <c r="R151" s="22"/>
      <c r="S151" s="22"/>
    </row>
    <row r="152" spans="9:19">
      <c r="I152" s="22"/>
      <c r="J152" s="22"/>
      <c r="K152" s="22"/>
      <c r="L152" s="22"/>
      <c r="M152" s="22"/>
      <c r="N152" s="22"/>
      <c r="O152" s="22"/>
      <c r="P152" s="22"/>
      <c r="Q152" s="22"/>
      <c r="R152" s="22"/>
      <c r="S152" s="22"/>
    </row>
    <row r="153" spans="9:19">
      <c r="I153" s="22"/>
      <c r="J153" s="22"/>
      <c r="K153" s="22"/>
      <c r="L153" s="22"/>
      <c r="M153" s="22"/>
      <c r="N153" s="22"/>
      <c r="O153" s="22"/>
      <c r="P153" s="22"/>
      <c r="Q153" s="22"/>
      <c r="R153" s="22"/>
      <c r="S153" s="22"/>
    </row>
    <row r="154" spans="9:19">
      <c r="I154" s="22"/>
      <c r="J154" s="22"/>
      <c r="K154" s="22"/>
      <c r="L154" s="22"/>
      <c r="M154" s="22"/>
      <c r="N154" s="22"/>
      <c r="O154" s="22"/>
      <c r="P154" s="22"/>
      <c r="Q154" s="22"/>
      <c r="R154" s="22"/>
      <c r="S154" s="22"/>
    </row>
    <row r="155" spans="9:19">
      <c r="I155" s="22"/>
      <c r="J155" s="22"/>
      <c r="K155" s="22"/>
      <c r="L155" s="22"/>
      <c r="M155" s="22"/>
      <c r="N155" s="22"/>
      <c r="O155" s="22"/>
      <c r="P155" s="22"/>
      <c r="Q155" s="22"/>
      <c r="R155" s="22"/>
      <c r="S155" s="22"/>
    </row>
    <row r="156" spans="9:19">
      <c r="I156" s="22"/>
      <c r="J156" s="22"/>
      <c r="K156" s="22"/>
      <c r="L156" s="22"/>
      <c r="M156" s="22"/>
      <c r="N156" s="22"/>
      <c r="O156" s="22"/>
      <c r="P156" s="22"/>
      <c r="Q156" s="22"/>
      <c r="R156" s="22"/>
      <c r="S156" s="22"/>
    </row>
    <row r="157" spans="9:19">
      <c r="I157" s="22"/>
      <c r="J157" s="22"/>
      <c r="K157" s="22"/>
      <c r="L157" s="22"/>
      <c r="M157" s="22"/>
      <c r="N157" s="22"/>
      <c r="O157" s="22"/>
      <c r="P157" s="22"/>
      <c r="Q157" s="22"/>
      <c r="R157" s="22"/>
      <c r="S157" s="22"/>
    </row>
    <row r="158" spans="9:19">
      <c r="I158" s="22"/>
      <c r="J158" s="22"/>
      <c r="K158" s="22"/>
      <c r="L158" s="22"/>
      <c r="M158" s="22"/>
      <c r="N158" s="22"/>
      <c r="O158" s="22"/>
      <c r="P158" s="22"/>
      <c r="Q158" s="22"/>
      <c r="R158" s="22"/>
      <c r="S158" s="22"/>
    </row>
  </sheetData>
  <mergeCells count="1">
    <mergeCell ref="A1:H1"/>
  </mergeCells>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2021-10-20T03:46:27Z</dcterms:created>
  <dcterms:modified xsi:type="dcterms:W3CDTF">2021-10-20T06:36:54Z</dcterms:modified>
</cp:coreProperties>
</file>